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業務專區\2.例行業務\各項評估\114年危害評估\"/>
    </mc:Choice>
  </mc:AlternateContent>
  <bookViews>
    <workbookView xWindow="0" yWindow="0" windowWidth="20496" windowHeight="7056"/>
  </bookViews>
  <sheets>
    <sheet name="評估表" sheetId="10" r:id="rId1"/>
    <sheet name="危害因子" sheetId="6" r:id="rId2"/>
    <sheet name=" 時間及狀態表示" sheetId="12" r:id="rId3"/>
    <sheet name="產出頻率及嚴重、影響程度" sheetId="3" r:id="rId4"/>
    <sheet name="風險等級" sheetId="13" r:id="rId5"/>
  </sheets>
  <definedNames>
    <definedName name="_xlnm._FilterDatabase" localSheetId="0" hidden="1">評估表!$J$2:$J$31</definedName>
    <definedName name="_xlnm.Print_Titles" localSheetId="0">評估表!$1:$4</definedName>
  </definedNames>
  <calcPr calcId="162913"/>
</workbook>
</file>

<file path=xl/calcChain.xml><?xml version="1.0" encoding="utf-8"?>
<calcChain xmlns="http://schemas.openxmlformats.org/spreadsheetml/2006/main">
  <c r="J18" i="10" l="1"/>
  <c r="S18" i="10" s="1"/>
  <c r="J17" i="10"/>
  <c r="S17" i="10" s="1"/>
  <c r="S13" i="10"/>
  <c r="S19" i="10"/>
  <c r="S20" i="10"/>
  <c r="S27" i="10"/>
  <c r="S28" i="10"/>
  <c r="J34" i="10"/>
  <c r="S34" i="10" s="1"/>
  <c r="J33" i="10"/>
  <c r="S33" i="10" s="1"/>
  <c r="J32" i="10"/>
  <c r="S32" i="10" s="1"/>
  <c r="J31" i="10"/>
  <c r="S31" i="10" s="1"/>
  <c r="J30" i="10"/>
  <c r="S30" i="10" s="1"/>
  <c r="J29" i="10"/>
  <c r="S29" i="10" s="1"/>
  <c r="J28" i="10"/>
  <c r="J27" i="10"/>
  <c r="J26" i="10"/>
  <c r="S26" i="10" s="1"/>
  <c r="J25" i="10"/>
  <c r="S25" i="10" s="1"/>
  <c r="J24" i="10"/>
  <c r="S24" i="10" s="1"/>
  <c r="J23" i="10"/>
  <c r="S23" i="10" s="1"/>
  <c r="J22" i="10"/>
  <c r="S22" i="10" s="1"/>
  <c r="J21" i="10"/>
  <c r="S21" i="10" s="1"/>
  <c r="J20" i="10"/>
  <c r="J19" i="10"/>
  <c r="J16" i="10"/>
  <c r="S16" i="10" s="1"/>
  <c r="J15" i="10"/>
  <c r="S15" i="10" s="1"/>
  <c r="J14" i="10"/>
  <c r="S14" i="10" s="1"/>
  <c r="J13" i="10"/>
  <c r="J12" i="10"/>
  <c r="J11" i="10"/>
  <c r="J10" i="10"/>
  <c r="J9" i="10"/>
  <c r="J8" i="10"/>
  <c r="J7" i="10"/>
  <c r="J6" i="10"/>
  <c r="J5" i="10"/>
  <c r="J37" i="10" l="1"/>
  <c r="S37" i="10" l="1"/>
  <c r="S5" i="10" l="1"/>
  <c r="S6" i="10"/>
  <c r="S7" i="10"/>
  <c r="S8" i="10"/>
  <c r="S9" i="10"/>
  <c r="S10" i="10"/>
  <c r="S11" i="10"/>
  <c r="S12" i="10"/>
</calcChain>
</file>

<file path=xl/sharedStrings.xml><?xml version="1.0" encoding="utf-8"?>
<sst xmlns="http://schemas.openxmlformats.org/spreadsheetml/2006/main" count="438" uniqueCount="291">
  <si>
    <r>
      <t>評   分   標   準</t>
    </r>
    <r>
      <rPr>
        <sz val="14"/>
        <color indexed="8"/>
        <rFont val="Arial"/>
        <family val="2"/>
      </rPr>
      <t xml:space="preserve"> </t>
    </r>
  </si>
  <si>
    <r>
      <t>分 數</t>
    </r>
    <r>
      <rPr>
        <sz val="14"/>
        <color indexed="8"/>
        <rFont val="Arial"/>
        <family val="2"/>
      </rPr>
      <t xml:space="preserve"> </t>
    </r>
  </si>
  <si>
    <r>
      <t>環境評分標準</t>
    </r>
    <r>
      <rPr>
        <sz val="14"/>
        <color indexed="8"/>
        <rFont val="Arial"/>
        <family val="2"/>
      </rPr>
      <t xml:space="preserve"> </t>
    </r>
  </si>
  <si>
    <t>發生頻率分析</t>
    <phoneticPr fontId="2" type="noConversion"/>
  </si>
  <si>
    <r>
      <t>分  數</t>
    </r>
    <r>
      <rPr>
        <sz val="14"/>
        <color indexed="8"/>
        <rFont val="Arial"/>
        <family val="2"/>
      </rPr>
      <t xml:space="preserve"> </t>
    </r>
  </si>
  <si>
    <r>
      <t>每天連續發生。</t>
    </r>
    <r>
      <rPr>
        <sz val="14"/>
        <color indexed="8"/>
        <rFont val="Arial"/>
        <family val="2"/>
      </rPr>
      <t xml:space="preserve"> </t>
    </r>
  </si>
  <si>
    <r>
      <t>平均每月發生一次以上。</t>
    </r>
    <r>
      <rPr>
        <sz val="14"/>
        <color indexed="8"/>
        <rFont val="Arial"/>
        <family val="2"/>
      </rPr>
      <t xml:space="preserve"> </t>
    </r>
  </si>
  <si>
    <r>
      <t>平均每季發生一次以上。</t>
    </r>
    <r>
      <rPr>
        <sz val="14"/>
        <color indexed="8"/>
        <rFont val="Arial"/>
        <family val="2"/>
      </rPr>
      <t xml:space="preserve"> </t>
    </r>
  </si>
  <si>
    <r>
      <t>平均每年發生一次以上。</t>
    </r>
    <r>
      <rPr>
        <sz val="14"/>
        <color indexed="8"/>
        <rFont val="Arial"/>
        <family val="2"/>
      </rPr>
      <t xml:space="preserve"> </t>
    </r>
  </si>
  <si>
    <t>影響程度分析</t>
    <phoneticPr fontId="2" type="noConversion"/>
  </si>
  <si>
    <t>嚴重程度分析</t>
    <phoneticPr fontId="2" type="noConversion"/>
  </si>
  <si>
    <t>危害類別分類表</t>
    <phoneticPr fontId="2" type="noConversion"/>
  </si>
  <si>
    <t>物理性(P)</t>
    <phoneticPr fontId="2" type="noConversion"/>
  </si>
  <si>
    <t>化學性( C )</t>
  </si>
  <si>
    <t>生物性(B)</t>
    <phoneticPr fontId="2" type="noConversion"/>
  </si>
  <si>
    <t>人因工程(M)</t>
    <phoneticPr fontId="2" type="noConversion"/>
  </si>
  <si>
    <t>P1</t>
    <phoneticPr fontId="2" type="noConversion"/>
  </si>
  <si>
    <t>物體飛落倒落</t>
    <phoneticPr fontId="2" type="noConversion"/>
  </si>
  <si>
    <t>C1</t>
    <phoneticPr fontId="2" type="noConversion"/>
  </si>
  <si>
    <t>火災　</t>
    <phoneticPr fontId="2" type="noConversion"/>
  </si>
  <si>
    <t>B1</t>
    <phoneticPr fontId="2" type="noConversion"/>
  </si>
  <si>
    <t>病媒滋生</t>
    <phoneticPr fontId="2" type="noConversion"/>
  </si>
  <si>
    <t>M1</t>
    <phoneticPr fontId="2" type="noConversion"/>
  </si>
  <si>
    <t>設計不良導致人為失誤</t>
    <phoneticPr fontId="2" type="noConversion"/>
  </si>
  <si>
    <t>P2</t>
  </si>
  <si>
    <t>倒塌崩塌</t>
    <phoneticPr fontId="2" type="noConversion"/>
  </si>
  <si>
    <t>C2</t>
  </si>
  <si>
    <t>爆炸</t>
    <phoneticPr fontId="2" type="noConversion"/>
  </si>
  <si>
    <t>B2</t>
  </si>
  <si>
    <t>食物中毒</t>
    <phoneticPr fontId="2" type="noConversion"/>
  </si>
  <si>
    <t>M2</t>
  </si>
  <si>
    <t>操作高度空間不適造成傷害</t>
    <phoneticPr fontId="2" type="noConversion"/>
  </si>
  <si>
    <t>P3</t>
  </si>
  <si>
    <t>物體破裂</t>
    <phoneticPr fontId="2" type="noConversion"/>
  </si>
  <si>
    <t>C3</t>
  </si>
  <si>
    <t>與有害物接觸</t>
    <phoneticPr fontId="2" type="noConversion"/>
  </si>
  <si>
    <t>B3</t>
  </si>
  <si>
    <t>病菌傳染</t>
    <phoneticPr fontId="2" type="noConversion"/>
  </si>
  <si>
    <t>M3</t>
  </si>
  <si>
    <t>人工搬運超過荷重造成傷害</t>
    <phoneticPr fontId="2" type="noConversion"/>
  </si>
  <si>
    <t>P4</t>
  </si>
  <si>
    <t>墜落滾落</t>
    <phoneticPr fontId="2" type="noConversion"/>
  </si>
  <si>
    <t>C4</t>
  </si>
  <si>
    <t>化學品洩漏(含廢液)</t>
    <phoneticPr fontId="2" type="noConversion"/>
  </si>
  <si>
    <t>B4</t>
  </si>
  <si>
    <t>發霉腐敗</t>
    <phoneticPr fontId="2" type="noConversion"/>
  </si>
  <si>
    <t>M4</t>
  </si>
  <si>
    <t>不適宜之工作姿勢造成傷害</t>
    <phoneticPr fontId="2" type="noConversion"/>
  </si>
  <si>
    <t>P5</t>
  </si>
  <si>
    <t>跌倒滑倒</t>
    <phoneticPr fontId="2" type="noConversion"/>
  </si>
  <si>
    <t>C5</t>
  </si>
  <si>
    <t>異味</t>
    <phoneticPr fontId="2" type="noConversion"/>
  </si>
  <si>
    <t>M5</t>
  </si>
  <si>
    <t>重複性操作造成傷害</t>
    <phoneticPr fontId="2" type="noConversion"/>
  </si>
  <si>
    <t>P6</t>
  </si>
  <si>
    <t>衝撞被撞</t>
    <phoneticPr fontId="2" type="noConversion"/>
  </si>
  <si>
    <t>C6</t>
  </si>
  <si>
    <t>冒煙</t>
    <phoneticPr fontId="2" type="noConversion"/>
  </si>
  <si>
    <t>M6</t>
  </si>
  <si>
    <t>人為不當動作</t>
    <phoneticPr fontId="2" type="noConversion"/>
  </si>
  <si>
    <t>P7</t>
  </si>
  <si>
    <t>夾捲壓傷</t>
    <phoneticPr fontId="2" type="noConversion"/>
  </si>
  <si>
    <t>C7</t>
  </si>
  <si>
    <t>缺氧窒息(密閉空間)</t>
    <phoneticPr fontId="2" type="noConversion"/>
  </si>
  <si>
    <t>P8</t>
  </si>
  <si>
    <t>切割擦傷</t>
    <phoneticPr fontId="2" type="noConversion"/>
  </si>
  <si>
    <t>P9</t>
  </si>
  <si>
    <t>踩踏</t>
    <phoneticPr fontId="2" type="noConversion"/>
  </si>
  <si>
    <t>P10</t>
  </si>
  <si>
    <t>溺斃</t>
    <phoneticPr fontId="2" type="noConversion"/>
  </si>
  <si>
    <t>P11</t>
  </si>
  <si>
    <t>與高低溫接觸</t>
    <phoneticPr fontId="2" type="noConversion"/>
  </si>
  <si>
    <t>P12</t>
  </si>
  <si>
    <t>噪音過高</t>
    <phoneticPr fontId="2" type="noConversion"/>
  </si>
  <si>
    <t>P13</t>
  </si>
  <si>
    <t>照明不足</t>
    <phoneticPr fontId="2" type="noConversion"/>
  </si>
  <si>
    <t>P14</t>
  </si>
  <si>
    <t>通風不良</t>
    <phoneticPr fontId="2" type="noConversion"/>
  </si>
  <si>
    <t>P15</t>
  </si>
  <si>
    <t>粉塵暴露</t>
    <phoneticPr fontId="2" type="noConversion"/>
  </si>
  <si>
    <t>P16</t>
  </si>
  <si>
    <t>游離輻射暴露</t>
    <phoneticPr fontId="2" type="noConversion"/>
  </si>
  <si>
    <t>P17</t>
    <phoneticPr fontId="2" type="noConversion"/>
  </si>
  <si>
    <t>非游離輻射暴露</t>
    <phoneticPr fontId="2" type="noConversion"/>
  </si>
  <si>
    <t>P18</t>
  </si>
  <si>
    <t>振動</t>
    <phoneticPr fontId="2" type="noConversion"/>
  </si>
  <si>
    <t>P19</t>
  </si>
  <si>
    <t>漏電感電</t>
    <phoneticPr fontId="2" type="noConversion"/>
  </si>
  <si>
    <t>P20</t>
  </si>
  <si>
    <t>降壓停電</t>
    <phoneticPr fontId="2" type="noConversion"/>
  </si>
  <si>
    <t>P21</t>
  </si>
  <si>
    <t>漏水</t>
    <phoneticPr fontId="2" type="noConversion"/>
  </si>
  <si>
    <t>P22</t>
  </si>
  <si>
    <t>爆炸(塵爆)</t>
    <phoneticPr fontId="2" type="noConversion"/>
  </si>
  <si>
    <t>P23</t>
  </si>
  <si>
    <t>異常氣壓</t>
    <phoneticPr fontId="2" type="noConversion"/>
  </si>
  <si>
    <t>對人體會造成致命傷害。</t>
    <phoneticPr fontId="2" type="noConversion"/>
  </si>
  <si>
    <t>對人體造成重傷害並損失工時。</t>
    <phoneticPr fontId="2" type="noConversion"/>
  </si>
  <si>
    <t>對人體的危害較低且未造成傷害。</t>
    <phoneticPr fontId="2" type="noConversion"/>
  </si>
  <si>
    <t>對人體造成輕傷害。</t>
    <phoneticPr fontId="2" type="noConversion"/>
  </si>
  <si>
    <t>對人體沒有影響</t>
    <phoneticPr fontId="2" type="noConversion"/>
  </si>
  <si>
    <r>
      <rPr>
        <b/>
        <sz val="12"/>
        <rFont val="標楷體"/>
        <family val="4"/>
        <charset val="136"/>
      </rPr>
      <t>危害鑑別</t>
    </r>
  </si>
  <si>
    <r>
      <rPr>
        <b/>
        <sz val="12"/>
        <rFont val="標楷體"/>
        <family val="4"/>
        <charset val="136"/>
      </rPr>
      <t>現行風險控制方法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先勾選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</si>
  <si>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活動項目</t>
    </r>
    <phoneticPr fontId="2" type="noConversion"/>
  </si>
  <si>
    <r>
      <rPr>
        <b/>
        <sz val="12"/>
        <rFont val="標楷體"/>
        <family val="4"/>
        <charset val="136"/>
      </rPr>
      <t>危害風險說明</t>
    </r>
    <r>
      <rPr>
        <b/>
        <sz val="12"/>
        <rFont val="Times New Roman"/>
        <family val="1"/>
      </rPr>
      <t xml:space="preserve"> </t>
    </r>
    <phoneticPr fontId="2" type="noConversion"/>
  </si>
  <si>
    <t>時間表示</t>
  </si>
  <si>
    <t>代表「現在」正在發生。</t>
  </si>
  <si>
    <t>代表「未來」可能會發生，例如預計明年度新增設備之評估。</t>
  </si>
  <si>
    <t>狀態表示</t>
  </si>
  <si>
    <t>代表「常態作業」正常作業發生的狀況。</t>
  </si>
  <si>
    <t>P24</t>
    <phoneticPr fontId="2" type="noConversion"/>
  </si>
  <si>
    <t>其他</t>
    <phoneticPr fontId="2" type="noConversion"/>
  </si>
  <si>
    <t>C8</t>
    <phoneticPr fontId="2" type="noConversion"/>
  </si>
  <si>
    <t>其他</t>
    <phoneticPr fontId="2" type="noConversion"/>
  </si>
  <si>
    <t>B5</t>
    <phoneticPr fontId="2" type="noConversion"/>
  </si>
  <si>
    <t>其他</t>
    <phoneticPr fontId="2" type="noConversion"/>
  </si>
  <si>
    <t>M7</t>
    <phoneticPr fontId="2" type="noConversion"/>
  </si>
  <si>
    <t>其他</t>
    <phoneticPr fontId="2" type="noConversion"/>
  </si>
  <si>
    <t>C-P</t>
    <phoneticPr fontId="2" type="noConversion"/>
  </si>
  <si>
    <t>C-F</t>
    <phoneticPr fontId="2" type="noConversion"/>
  </si>
  <si>
    <t>C-P-F</t>
    <phoneticPr fontId="2" type="noConversion"/>
  </si>
  <si>
    <t>N-A</t>
    <phoneticPr fontId="2" type="noConversion"/>
  </si>
  <si>
    <t>A-E</t>
    <phoneticPr fontId="2" type="noConversion"/>
  </si>
  <si>
    <t>N-E</t>
    <phoneticPr fontId="2" type="noConversion"/>
  </si>
  <si>
    <t>N-A-E</t>
    <phoneticPr fontId="2" type="noConversion"/>
  </si>
  <si>
    <t>發
生
頻
率</t>
    <phoneticPr fontId="3" type="noConversion"/>
  </si>
  <si>
    <t>嚴
重
程
度</t>
    <phoneticPr fontId="3" type="noConversion"/>
  </si>
  <si>
    <t>影
響
程
度</t>
    <phoneticPr fontId="3" type="noConversion"/>
  </si>
  <si>
    <t>總
分</t>
    <phoneticPr fontId="3" type="noConversion"/>
  </si>
  <si>
    <t>序
號</t>
    <phoneticPr fontId="3" type="noConversion"/>
  </si>
  <si>
    <r>
      <rPr>
        <b/>
        <sz val="12"/>
        <rFont val="標楷體"/>
        <family val="4"/>
        <charset val="136"/>
      </rPr>
      <t>消除</t>
    </r>
    <r>
      <rPr>
        <b/>
        <sz val="12"/>
        <rFont val="Times New Roman"/>
        <family val="1"/>
      </rPr>
      <t xml:space="preserve">/
</t>
    </r>
    <r>
      <rPr>
        <b/>
        <sz val="12"/>
        <rFont val="標楷體"/>
        <family val="4"/>
        <charset val="136"/>
      </rPr>
      <t>替代
改善</t>
    </r>
    <phoneticPr fontId="2" type="noConversion"/>
  </si>
  <si>
    <t>工程
改善</t>
    <phoneticPr fontId="2" type="noConversion"/>
  </si>
  <si>
    <t>人員
或廠
商資
格</t>
    <phoneticPr fontId="2" type="noConversion"/>
  </si>
  <si>
    <r>
      <rPr>
        <b/>
        <sz val="12"/>
        <rFont val="標楷體"/>
        <family val="4"/>
        <charset val="136"/>
      </rPr>
      <t>標誌</t>
    </r>
    <r>
      <rPr>
        <b/>
        <sz val="12"/>
        <rFont val="Times New Roman"/>
        <family val="1"/>
      </rPr>
      <t xml:space="preserve">/
</t>
    </r>
    <r>
      <rPr>
        <b/>
        <sz val="12"/>
        <rFont val="標楷體"/>
        <family val="4"/>
        <charset val="136"/>
      </rPr>
      <t>警告</t>
    </r>
    <r>
      <rPr>
        <b/>
        <sz val="12"/>
        <rFont val="Times New Roman"/>
        <family val="1"/>
      </rPr>
      <t xml:space="preserve">/
</t>
    </r>
    <r>
      <rPr>
        <b/>
        <sz val="12"/>
        <rFont val="標楷體"/>
        <family val="4"/>
        <charset val="136"/>
      </rPr>
      <t>管理
控制</t>
    </r>
    <phoneticPr fontId="2" type="noConversion"/>
  </si>
  <si>
    <t>硬體
或
護具</t>
    <phoneticPr fontId="2" type="noConversion"/>
  </si>
  <si>
    <t>緊急
應變</t>
    <phoneticPr fontId="2" type="noConversion"/>
  </si>
  <si>
    <t>監督
量測</t>
    <phoneticPr fontId="2" type="noConversion"/>
  </si>
  <si>
    <t>無
控制</t>
    <phoneticPr fontId="2" type="noConversion"/>
  </si>
  <si>
    <r>
      <rPr>
        <sz val="12"/>
        <rFont val="標楷體"/>
        <family val="4"/>
        <charset val="136"/>
      </rPr>
      <t>製表人：</t>
    </r>
    <phoneticPr fontId="2" type="noConversion"/>
  </si>
  <si>
    <r>
      <rPr>
        <sz val="12"/>
        <rFont val="標楷體"/>
        <family val="4"/>
        <charset val="136"/>
      </rPr>
      <t>單位主管：</t>
    </r>
    <phoneticPr fontId="2" type="noConversion"/>
  </si>
  <si>
    <r>
      <rPr>
        <sz val="12"/>
        <rFont val="標楷體"/>
        <family val="4"/>
        <charset val="136"/>
      </rPr>
      <t>查核人員：</t>
    </r>
    <phoneticPr fontId="2" type="noConversion"/>
  </si>
  <si>
    <t>活動/服務</t>
    <phoneticPr fontId="2" type="noConversion"/>
  </si>
  <si>
    <r>
      <t xml:space="preserve"> FM-11100-085
</t>
    </r>
    <r>
      <rPr>
        <sz val="12"/>
        <rFont val="標楷體"/>
        <family val="4"/>
        <charset val="136"/>
      </rPr>
      <t>表單修訂日期：</t>
    </r>
    <r>
      <rPr>
        <sz val="12"/>
        <rFont val="Times New Roman"/>
        <family val="1"/>
      </rPr>
      <t xml:space="preserve">107.11.01
</t>
    </r>
    <r>
      <rPr>
        <sz val="12"/>
        <rFont val="標楷體"/>
        <family val="4"/>
        <charset val="136"/>
      </rPr>
      <t>保存期限：三年</t>
    </r>
    <phoneticPr fontId="2" type="noConversion"/>
  </si>
  <si>
    <t>時
間
表
示</t>
    <phoneticPr fontId="3" type="noConversion"/>
  </si>
  <si>
    <t>狀
態
表
示</t>
    <phoneticPr fontId="3" type="noConversion"/>
  </si>
  <si>
    <t>危害因子</t>
    <phoneticPr fontId="2" type="noConversion"/>
  </si>
  <si>
    <t>說明</t>
    <phoneticPr fontId="2" type="noConversion"/>
  </si>
  <si>
    <t>C</t>
    <phoneticPr fontId="2" type="noConversion"/>
  </si>
  <si>
    <t>P</t>
    <phoneticPr fontId="2" type="noConversion"/>
  </si>
  <si>
    <t>代表「過去」曾發生過之活動或事件但現在不會發生。</t>
    <phoneticPr fontId="2" type="noConversion"/>
  </si>
  <si>
    <t>F</t>
    <phoneticPr fontId="2" type="noConversion"/>
  </si>
  <si>
    <t>說明</t>
    <phoneticPr fontId="2" type="noConversion"/>
  </si>
  <si>
    <t>N</t>
    <phoneticPr fontId="2" type="noConversion"/>
  </si>
  <si>
    <t>A</t>
    <phoneticPr fontId="2" type="noConversion"/>
  </si>
  <si>
    <t>代表「非常態作業」偶而才發生的狀況，例如定期維修、設備位置轉移或計畫性停電作業等。</t>
    <phoneticPr fontId="2" type="noConversion"/>
  </si>
  <si>
    <t>E</t>
    <phoneticPr fontId="2" type="noConversion"/>
  </si>
  <si>
    <t>代表「緊急與意外事故」時發生的狀況，例如天災或人為疏失衍生之事件等。</t>
    <phoneticPr fontId="2" type="noConversion"/>
  </si>
  <si>
    <t>1.幾乎不發生或多年發生一次。
2.或全年使用數量很少。</t>
    <phoneticPr fontId="2" type="noConversion"/>
  </si>
  <si>
    <r>
      <t>影響標準</t>
    </r>
    <r>
      <rPr>
        <sz val="14"/>
        <color indexed="8"/>
        <rFont val="Arial"/>
        <family val="2"/>
      </rPr>
      <t xml:space="preserve"> </t>
    </r>
    <phoneticPr fontId="2" type="noConversion"/>
  </si>
  <si>
    <t>風
險
等
級</t>
    <phoneticPr fontId="3" type="noConversion"/>
  </si>
  <si>
    <t>ER&lt;40</t>
    <phoneticPr fontId="2" type="noConversion"/>
  </si>
  <si>
    <r>
      <rPr>
        <sz val="14"/>
        <rFont val="標楷體"/>
        <family val="4"/>
        <charset val="136"/>
      </rPr>
      <t>風險評估值</t>
    </r>
    <phoneticPr fontId="2" type="noConversion"/>
  </si>
  <si>
    <r>
      <rPr>
        <sz val="14"/>
        <rFont val="標楷體"/>
        <family val="4"/>
        <charset val="136"/>
      </rPr>
      <t>風險等級</t>
    </r>
    <phoneticPr fontId="2" type="noConversion"/>
  </si>
  <si>
    <r>
      <t>ER</t>
    </r>
    <r>
      <rPr>
        <sz val="14"/>
        <rFont val="標楷體"/>
        <family val="4"/>
        <charset val="136"/>
      </rPr>
      <t>≧</t>
    </r>
    <r>
      <rPr>
        <sz val="14"/>
        <rFont val="Times New Roman"/>
        <family val="1"/>
      </rPr>
      <t>60</t>
    </r>
    <phoneticPr fontId="2" type="noConversion"/>
  </si>
  <si>
    <r>
      <rPr>
        <sz val="14"/>
        <rFont val="標楷體"/>
        <family val="4"/>
        <charset val="136"/>
      </rPr>
      <t>高風險</t>
    </r>
    <phoneticPr fontId="2" type="noConversion"/>
  </si>
  <si>
    <r>
      <t>60&lt;ER</t>
    </r>
    <r>
      <rPr>
        <sz val="14"/>
        <rFont val="標楷體"/>
        <family val="4"/>
        <charset val="136"/>
      </rPr>
      <t>≧</t>
    </r>
    <r>
      <rPr>
        <sz val="14"/>
        <rFont val="Times New Roman"/>
        <family val="1"/>
      </rPr>
      <t>40</t>
    </r>
    <phoneticPr fontId="2" type="noConversion"/>
  </si>
  <si>
    <r>
      <rPr>
        <sz val="14"/>
        <rFont val="標楷體"/>
        <family val="4"/>
        <charset val="136"/>
      </rPr>
      <t>中風險</t>
    </r>
    <phoneticPr fontId="2" type="noConversion"/>
  </si>
  <si>
    <r>
      <rPr>
        <sz val="14"/>
        <rFont val="標楷體"/>
        <family val="4"/>
        <charset val="136"/>
      </rPr>
      <t>低風險</t>
    </r>
    <phoneticPr fontId="2" type="noConversion"/>
  </si>
  <si>
    <t>高</t>
    <phoneticPr fontId="2" type="noConversion"/>
  </si>
  <si>
    <t>中</t>
    <phoneticPr fontId="2" type="noConversion"/>
  </si>
  <si>
    <t>低</t>
    <phoneticPr fontId="2" type="noConversion"/>
  </si>
  <si>
    <t>事故一旦發生，可能會發生失控，影響到校外</t>
  </si>
  <si>
    <t>發生時可能影響到一個樓層</t>
  </si>
  <si>
    <t>一旦發生時，可能會影響到局部環境附近</t>
  </si>
  <si>
    <t>即使發生，也不太會失控</t>
  </si>
  <si>
    <t>不會造成人員影響</t>
  </si>
  <si>
    <t>P-F</t>
    <phoneticPr fontId="2" type="noConversion"/>
  </si>
  <si>
    <t>填表日期：114.03.17</t>
    <phoneticPr fontId="2" type="noConversion"/>
  </si>
  <si>
    <t>1</t>
    <phoneticPr fontId="2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</si>
  <si>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</si>
  <si>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</si>
  <si>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</si>
  <si>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</si>
  <si>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</si>
  <si>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</si>
  <si>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</si>
  <si>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</si>
  <si>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</si>
  <si>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</si>
  <si>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</si>
  <si>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</si>
  <si>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</si>
  <si>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</si>
  <si>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</si>
  <si>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</si>
  <si>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</si>
  <si>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</si>
  <si>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</si>
  <si>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</si>
  <si>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</si>
  <si>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</si>
  <si>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</si>
  <si>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</si>
  <si>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</si>
  <si>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</si>
  <si>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</si>
  <si>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</si>
  <si>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</si>
  <si>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注射技術練習</t>
  </si>
  <si>
    <t>使用化學藥品</t>
  </si>
  <si>
    <t>清洗抹布</t>
  </si>
  <si>
    <t>種植室內植栽</t>
    <phoneticPr fontId="2" type="noConversion"/>
  </si>
  <si>
    <t>進行王水消化法</t>
  </si>
  <si>
    <t>微生物實驗</t>
  </si>
  <si>
    <t>使用設備</t>
  </si>
  <si>
    <t>使用氣象層析儀</t>
    <phoneticPr fontId="2" type="noConversion"/>
  </si>
  <si>
    <t>辦公活動</t>
  </si>
  <si>
    <t>舉辦活動</t>
    <phoneticPr fontId="2" type="noConversion"/>
  </si>
  <si>
    <t>輸出文件</t>
  </si>
  <si>
    <t>清潔辦公室</t>
  </si>
  <si>
    <t>文件銷毀</t>
  </si>
  <si>
    <t>感染性廢棄物收集</t>
    <phoneticPr fontId="2" type="noConversion"/>
  </si>
  <si>
    <t>廢液收集處理</t>
    <phoneticPr fontId="2" type="noConversion"/>
  </si>
  <si>
    <t>實驗室巡檢</t>
    <phoneticPr fontId="2" type="noConversion"/>
  </si>
  <si>
    <t>校外參訪會議活動</t>
    <phoneticPr fontId="2" type="noConversion"/>
  </si>
  <si>
    <t>校外環境教育活動</t>
    <phoneticPr fontId="2" type="noConversion"/>
  </si>
  <si>
    <t>校外實習</t>
    <phoneticPr fontId="2" type="noConversion"/>
  </si>
  <si>
    <t>社團校外社區服務</t>
    <phoneticPr fontId="2" type="noConversion"/>
  </si>
  <si>
    <t>練習注射時，可能造成刺傷</t>
  </si>
  <si>
    <t>練習注射時，可能造成血液感染</t>
  </si>
  <si>
    <t>練習注射時，可能練習次數過多導致肌肉痠痛</t>
  </si>
  <si>
    <t>操作易揮發性藥品時，可能揮發造成人體吸入有害氣體</t>
  </si>
  <si>
    <t>操作時如遇天災，可能導致化學藥品傾倒洩漏</t>
  </si>
  <si>
    <t>抹布清洗完未適當晾乾，可能導致細菌滋生</t>
  </si>
  <si>
    <t>澆灌時盛盤積水未清除，可能導致登革熱產生</t>
    <phoneticPr fontId="2" type="noConversion"/>
  </si>
  <si>
    <t>操作實驗時皮膚與鹽酸、硝酸等危害物接觸</t>
  </si>
  <si>
    <t>實驗後清洗化學器皿時，因器皿破裂造成人員割傷</t>
  </si>
  <si>
    <t>進行生物實驗時未確實在生物安全櫃內操作導致人員受病菌感染</t>
  </si>
  <si>
    <t>生物實驗後感染性廢棄物未妥善貯存導致病菌孳生</t>
  </si>
  <si>
    <t>因離心機老舊導致電動機運作時會發出噪音</t>
  </si>
  <si>
    <t>使用氣象層析儀時可能因操作模式不同導致有X-ray的產生</t>
    <phoneticPr fontId="2" type="noConversion"/>
  </si>
  <si>
    <t>辦公活動中長時間維持固定姿勢，可能造成肌肉骨骼不適</t>
    <phoneticPr fontId="2" type="noConversion"/>
  </si>
  <si>
    <t>因操作碎紙機，可能造成頭髮捲入</t>
    <phoneticPr fontId="2" type="noConversion"/>
  </si>
  <si>
    <t>因操作護貝機，可能會造成手部燒燙傷</t>
    <phoneticPr fontId="2" type="noConversion"/>
  </si>
  <si>
    <t>進行場地佈置時，可能因地面臨時用延長線造成人員跌倒手腳擦挫傷</t>
    <phoneticPr fontId="2" type="noConversion"/>
  </si>
  <si>
    <t>印刷文件時，粒狀污染物可以逸散影響呼吸道</t>
    <phoneticPr fontId="2" type="noConversion"/>
  </si>
  <si>
    <t>進行環境清掃時，可能造成肌肉骨骼不適</t>
    <phoneticPr fontId="2" type="noConversion"/>
  </si>
  <si>
    <t>文件銷毀時搬運資料，可能造成肌肉骨骼不適</t>
    <phoneticPr fontId="2" type="noConversion"/>
  </si>
  <si>
    <t>作業時，可能接觸生物病原體</t>
    <phoneticPr fontId="2" type="noConversion"/>
  </si>
  <si>
    <t>作業時，可能接觸有害物質</t>
    <phoneticPr fontId="2" type="noConversion"/>
  </si>
  <si>
    <t>作業時，可能不慎跌倒</t>
    <phoneticPr fontId="2" type="noConversion"/>
  </si>
  <si>
    <t>交通過程發生交通意外</t>
    <phoneticPr fontId="2" type="noConversion"/>
  </si>
  <si>
    <t>人員因野生動物叮咬受傷</t>
    <phoneticPr fontId="2" type="noConversion"/>
  </si>
  <si>
    <t>人員因野外環境滑倒手腳擦挫傷或骨折</t>
    <phoneticPr fontId="2" type="noConversion"/>
  </si>
  <si>
    <t>學生於實習場所或執行職務時，遭受任何人職場霸凌行為，引起身心不適</t>
    <phoneticPr fontId="2" type="noConversion"/>
  </si>
  <si>
    <t>進行社區服務時，遭受騷擾或其他不友善行為，引起身心不適</t>
    <phoneticPr fontId="2" type="noConversion"/>
  </si>
  <si>
    <t>P24</t>
  </si>
  <si>
    <t>B5</t>
  </si>
  <si>
    <t>B1</t>
  </si>
  <si>
    <t>B1</t>
    <phoneticPr fontId="2" type="noConversion"/>
  </si>
  <si>
    <t>P17</t>
    <phoneticPr fontId="2" type="noConversion"/>
  </si>
  <si>
    <t>P24</t>
    <phoneticPr fontId="2" type="noConversion"/>
  </si>
  <si>
    <t>P7</t>
    <phoneticPr fontId="2" type="noConversion"/>
  </si>
  <si>
    <t>P11</t>
    <phoneticPr fontId="2" type="noConversion"/>
  </si>
  <si>
    <t>P5</t>
    <phoneticPr fontId="2" type="noConversion"/>
  </si>
  <si>
    <t>C3</t>
    <phoneticPr fontId="2" type="noConversion"/>
  </si>
  <si>
    <t>M4</t>
    <phoneticPr fontId="2" type="noConversion"/>
  </si>
  <si>
    <t>M3</t>
    <phoneticPr fontId="2" type="noConversion"/>
  </si>
  <si>
    <t>B3</t>
    <phoneticPr fontId="2" type="noConversion"/>
  </si>
  <si>
    <t>B3</t>
    <phoneticPr fontId="2" type="noConversion"/>
  </si>
  <si>
    <t>P5</t>
    <phoneticPr fontId="2" type="noConversion"/>
  </si>
  <si>
    <t>M7</t>
    <phoneticPr fontId="2" type="noConversion"/>
  </si>
  <si>
    <t>M7</t>
    <phoneticPr fontId="2" type="noConversion"/>
  </si>
  <si>
    <t>C-P-F</t>
  </si>
  <si>
    <t>C</t>
  </si>
  <si>
    <t>F</t>
  </si>
  <si>
    <t>N</t>
  </si>
  <si>
    <t>E</t>
  </si>
  <si>
    <t>A</t>
  </si>
  <si>
    <t>◎</t>
  </si>
  <si>
    <t>使用天然氣加熱</t>
    <phoneticPr fontId="2" type="noConversion"/>
  </si>
  <si>
    <t>因管線或用火設備故障,可能造成天然氣外洩</t>
    <phoneticPr fontId="2" type="noConversion"/>
  </si>
  <si>
    <t>C1</t>
    <phoneticPr fontId="2" type="noConversion"/>
  </si>
  <si>
    <t>C2</t>
    <phoneticPr fontId="2" type="noConversion"/>
  </si>
  <si>
    <t>使用電氣設備</t>
    <phoneticPr fontId="2" type="noConversion"/>
  </si>
  <si>
    <t>因電氣設備老舊可能造成過熱或火災</t>
    <phoneticPr fontId="2" type="noConversion"/>
  </si>
  <si>
    <t>31</t>
  </si>
  <si>
    <t>32</t>
  </si>
  <si>
    <t>33</t>
  </si>
  <si>
    <t>單位名稱：○○○系</t>
    <phoneticPr fontId="2" type="noConversion"/>
  </si>
  <si>
    <t>空間編號：A○○辦公室、A○○實驗室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</si>
</sst>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8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b/>
      <sz val="12"/>
      <name val="新細明體"/>
      <family val="1"/>
      <charset val="136"/>
    </font>
    <font>
      <sz val="14"/>
      <name val="新細明體"/>
      <family val="1"/>
      <charset val="136"/>
    </font>
    <font>
      <sz val="14"/>
      <color indexed="8"/>
      <name val="標楷體"/>
      <family val="4"/>
      <charset val="136"/>
    </font>
    <font>
      <sz val="14"/>
      <color indexed="8"/>
      <name val="Arial"/>
      <family val="2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sz val="14"/>
      <name val="Times New Roman"/>
      <family val="1"/>
    </font>
    <font>
      <b/>
      <sz val="14"/>
      <name val="標楷體"/>
      <family val="4"/>
      <charset val="136"/>
    </font>
    <font>
      <sz val="14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6" fillId="0" borderId="0" xfId="0" applyFont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76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49" fontId="10" fillId="0" borderId="1" xfId="0" applyNumberFormat="1" applyFont="1" applyBorder="1" applyAlignment="1" applyProtection="1">
      <alignment horizontal="left" vertical="center" wrapText="1"/>
      <protection locked="0"/>
    </xf>
    <xf numFmtId="0" fontId="13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 readingOrder="1"/>
    </xf>
    <xf numFmtId="0" fontId="7" fillId="0" borderId="19" xfId="0" applyFont="1" applyBorder="1" applyAlignment="1">
      <alignment horizontal="center" vertical="center" wrapText="1" readingOrder="1"/>
    </xf>
    <xf numFmtId="0" fontId="7" fillId="0" borderId="20" xfId="0" applyFont="1" applyBorder="1" applyAlignment="1">
      <alignment horizontal="center" vertical="center" wrapText="1" readingOrder="1"/>
    </xf>
    <xf numFmtId="0" fontId="8" fillId="0" borderId="19" xfId="0" applyFont="1" applyBorder="1" applyAlignment="1">
      <alignment horizontal="center" vertical="center" wrapText="1" readingOrder="1"/>
    </xf>
    <xf numFmtId="0" fontId="7" fillId="0" borderId="20" xfId="0" applyFont="1" applyBorder="1" applyAlignment="1">
      <alignment horizontal="left" vertical="top" wrapText="1" readingOrder="1"/>
    </xf>
    <xf numFmtId="0" fontId="8" fillId="0" borderId="21" xfId="0" applyFont="1" applyBorder="1" applyAlignment="1">
      <alignment horizontal="center" vertical="center" wrapText="1" readingOrder="1"/>
    </xf>
    <xf numFmtId="0" fontId="7" fillId="0" borderId="22" xfId="0" applyFont="1" applyBorder="1" applyAlignment="1">
      <alignment horizontal="left" vertical="top" wrapText="1" readingOrder="1"/>
    </xf>
    <xf numFmtId="0" fontId="7" fillId="0" borderId="20" xfId="0" applyFont="1" applyBorder="1" applyAlignment="1">
      <alignment horizontal="left" vertical="center" wrapText="1" readingOrder="1"/>
    </xf>
    <xf numFmtId="0" fontId="15" fillId="0" borderId="0" xfId="0" applyFont="1">
      <alignment vertical="center"/>
    </xf>
    <xf numFmtId="0" fontId="15" fillId="0" borderId="1" xfId="0" applyFont="1" applyBorder="1">
      <alignment vertical="center"/>
    </xf>
    <xf numFmtId="0" fontId="15" fillId="3" borderId="1" xfId="0" applyFont="1" applyFill="1" applyBorder="1">
      <alignment vertical="center"/>
    </xf>
    <xf numFmtId="0" fontId="17" fillId="0" borderId="0" xfId="0" applyFont="1">
      <alignment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49" fontId="12" fillId="0" borderId="0" xfId="0" applyNumberFormat="1" applyFont="1" applyBorder="1" applyAlignment="1" applyProtection="1">
      <alignment horizontal="center" vertical="center" wrapText="1"/>
    </xf>
    <xf numFmtId="176" fontId="12" fillId="0" borderId="0" xfId="0" applyNumberFormat="1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right" vertical="center" wrapText="1"/>
    </xf>
    <xf numFmtId="49" fontId="12" fillId="0" borderId="23" xfId="0" applyNumberFormat="1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5" fillId="0" borderId="10" xfId="0" applyFont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 applyProtection="1">
      <alignment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</xf>
    <xf numFmtId="0" fontId="14" fillId="2" borderId="5" xfId="0" applyNumberFormat="1" applyFont="1" applyFill="1" applyBorder="1" applyAlignment="1" applyProtection="1">
      <alignment horizontal="center" vertical="center" wrapText="1"/>
    </xf>
    <xf numFmtId="0" fontId="14" fillId="2" borderId="8" xfId="0" applyNumberFormat="1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3" fillId="2" borderId="8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49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showZeros="0" tabSelected="1" zoomScale="70" zoomScaleNormal="70" zoomScaleSheetLayoutView="100" zoomScalePageLayoutView="55" workbookViewId="0">
      <selection activeCell="S24" sqref="S24"/>
    </sheetView>
  </sheetViews>
  <sheetFormatPr defaultColWidth="4.109375" defaultRowHeight="16.2" x14ac:dyDescent="0.3"/>
  <cols>
    <col min="1" max="1" width="6.21875" style="43" bestFit="1" customWidth="1"/>
    <col min="2" max="2" width="33.6640625" style="43" customWidth="1"/>
    <col min="3" max="3" width="70.44140625" style="43" customWidth="1"/>
    <col min="4" max="4" width="13.33203125" style="43" bestFit="1" customWidth="1"/>
    <col min="5" max="5" width="6.88671875" style="44" bestFit="1" customWidth="1"/>
    <col min="6" max="6" width="7.109375" style="44" bestFit="1" customWidth="1"/>
    <col min="7" max="9" width="4" style="43" bestFit="1" customWidth="1"/>
    <col min="10" max="10" width="4.88671875" style="43" bestFit="1" customWidth="1"/>
    <col min="11" max="11" width="7.21875" style="37" customWidth="1"/>
    <col min="12" max="13" width="6.109375" style="37" bestFit="1" customWidth="1"/>
    <col min="14" max="14" width="7.21875" style="37" customWidth="1"/>
    <col min="15" max="18" width="6.109375" style="37" bestFit="1" customWidth="1"/>
    <col min="19" max="16384" width="4.109375" style="37"/>
  </cols>
  <sheetData>
    <row r="1" spans="1:19" s="36" customFormat="1" ht="24.9" customHeight="1" x14ac:dyDescent="0.3">
      <c r="A1" s="64" t="s">
        <v>289</v>
      </c>
      <c r="B1" s="65"/>
      <c r="C1" s="65"/>
      <c r="D1" s="59" t="s">
        <v>290</v>
      </c>
      <c r="E1" s="60"/>
      <c r="F1" s="60"/>
      <c r="G1" s="60"/>
      <c r="H1" s="60"/>
      <c r="I1" s="60"/>
      <c r="J1" s="60"/>
      <c r="K1" s="60"/>
      <c r="L1" s="60"/>
      <c r="M1" s="59" t="s">
        <v>177</v>
      </c>
      <c r="N1" s="60"/>
      <c r="O1" s="60"/>
      <c r="P1" s="60"/>
      <c r="Q1" s="60"/>
      <c r="R1" s="60"/>
      <c r="S1" s="47"/>
    </row>
    <row r="2" spans="1:19" ht="23.25" customHeight="1" x14ac:dyDescent="0.3">
      <c r="A2" s="56" t="s">
        <v>129</v>
      </c>
      <c r="B2" s="66" t="s">
        <v>141</v>
      </c>
      <c r="C2" s="66"/>
      <c r="D2" s="66"/>
      <c r="E2" s="73" t="s">
        <v>143</v>
      </c>
      <c r="F2" s="73" t="s">
        <v>144</v>
      </c>
      <c r="G2" s="71" t="s">
        <v>101</v>
      </c>
      <c r="H2" s="71"/>
      <c r="I2" s="71"/>
      <c r="J2" s="72"/>
      <c r="K2" s="51" t="s">
        <v>102</v>
      </c>
      <c r="L2" s="52"/>
      <c r="M2" s="52"/>
      <c r="N2" s="52"/>
      <c r="O2" s="52"/>
      <c r="P2" s="52"/>
      <c r="Q2" s="52"/>
      <c r="R2" s="53"/>
      <c r="S2" s="56" t="s">
        <v>159</v>
      </c>
    </row>
    <row r="3" spans="1:19" ht="39" customHeight="1" x14ac:dyDescent="0.3">
      <c r="A3" s="55"/>
      <c r="B3" s="62" t="s">
        <v>103</v>
      </c>
      <c r="C3" s="62" t="s">
        <v>104</v>
      </c>
      <c r="D3" s="67" t="s">
        <v>145</v>
      </c>
      <c r="E3" s="74"/>
      <c r="F3" s="74"/>
      <c r="G3" s="75" t="s">
        <v>125</v>
      </c>
      <c r="H3" s="69" t="s">
        <v>126</v>
      </c>
      <c r="I3" s="69" t="s">
        <v>127</v>
      </c>
      <c r="J3" s="69" t="s">
        <v>128</v>
      </c>
      <c r="K3" s="50" t="s">
        <v>130</v>
      </c>
      <c r="L3" s="48" t="s">
        <v>131</v>
      </c>
      <c r="M3" s="56" t="s">
        <v>132</v>
      </c>
      <c r="N3" s="55" t="s">
        <v>133</v>
      </c>
      <c r="O3" s="56" t="s">
        <v>134</v>
      </c>
      <c r="P3" s="56" t="s">
        <v>135</v>
      </c>
      <c r="Q3" s="56" t="s">
        <v>136</v>
      </c>
      <c r="R3" s="56" t="s">
        <v>137</v>
      </c>
      <c r="S3" s="55"/>
    </row>
    <row r="4" spans="1:19" s="38" customFormat="1" ht="38.25" customHeight="1" x14ac:dyDescent="0.3">
      <c r="A4" s="61"/>
      <c r="B4" s="63"/>
      <c r="C4" s="63"/>
      <c r="D4" s="68"/>
      <c r="E4" s="63"/>
      <c r="F4" s="63"/>
      <c r="G4" s="72"/>
      <c r="H4" s="70"/>
      <c r="I4" s="70"/>
      <c r="J4" s="70"/>
      <c r="K4" s="49"/>
      <c r="L4" s="49"/>
      <c r="M4" s="55"/>
      <c r="N4" s="55"/>
      <c r="O4" s="55"/>
      <c r="P4" s="55"/>
      <c r="Q4" s="55"/>
      <c r="R4" s="55"/>
      <c r="S4" s="55"/>
    </row>
    <row r="5" spans="1:19" s="46" customFormat="1" ht="30.9" customHeight="1" x14ac:dyDescent="0.3">
      <c r="A5" s="9" t="s">
        <v>178</v>
      </c>
      <c r="B5" s="12" t="s">
        <v>208</v>
      </c>
      <c r="C5" s="13" t="s">
        <v>228</v>
      </c>
      <c r="D5" s="82" t="s">
        <v>256</v>
      </c>
      <c r="E5" s="83" t="s">
        <v>273</v>
      </c>
      <c r="F5" s="83" t="s">
        <v>276</v>
      </c>
      <c r="G5" s="84">
        <v>2</v>
      </c>
      <c r="H5" s="85">
        <v>6</v>
      </c>
      <c r="I5" s="85">
        <v>2</v>
      </c>
      <c r="J5" s="85">
        <f>G5*H5*I5</f>
        <v>24</v>
      </c>
      <c r="K5" s="10"/>
      <c r="L5" s="10"/>
      <c r="M5" s="10" t="s">
        <v>279</v>
      </c>
      <c r="N5" s="10" t="s">
        <v>279</v>
      </c>
      <c r="O5" s="10"/>
      <c r="P5" s="10"/>
      <c r="Q5" s="10"/>
      <c r="R5" s="10"/>
      <c r="S5" s="34" t="str">
        <f>IF(J5&gt;=60,"高",IF(J5&gt;=40,"中",IF(J5&gt;0,"低","")))</f>
        <v>低</v>
      </c>
    </row>
    <row r="6" spans="1:19" s="46" customFormat="1" ht="30.9" customHeight="1" x14ac:dyDescent="0.3">
      <c r="A6" s="9" t="s">
        <v>179</v>
      </c>
      <c r="B6" s="12" t="s">
        <v>208</v>
      </c>
      <c r="C6" s="13" t="s">
        <v>229</v>
      </c>
      <c r="D6" s="82" t="s">
        <v>257</v>
      </c>
      <c r="E6" s="83" t="s">
        <v>273</v>
      </c>
      <c r="F6" s="83" t="s">
        <v>276</v>
      </c>
      <c r="G6" s="84">
        <v>2</v>
      </c>
      <c r="H6" s="85">
        <v>8</v>
      </c>
      <c r="I6" s="85">
        <v>2</v>
      </c>
      <c r="J6" s="85">
        <f t="shared" ref="J6:J18" si="0">G6*H6*I6</f>
        <v>32</v>
      </c>
      <c r="K6" s="10" t="s">
        <v>279</v>
      </c>
      <c r="L6" s="10"/>
      <c r="M6" s="10" t="s">
        <v>279</v>
      </c>
      <c r="N6" s="10" t="s">
        <v>279</v>
      </c>
      <c r="O6" s="10"/>
      <c r="P6" s="10"/>
      <c r="Q6" s="10"/>
      <c r="R6" s="10"/>
      <c r="S6" s="34" t="str">
        <f t="shared" ref="S6:S37" si="1">IF(J6&gt;=60,"高",IF(J6&gt;=40,"中",IF(J6&gt;0,"低","")))</f>
        <v>低</v>
      </c>
    </row>
    <row r="7" spans="1:19" s="46" customFormat="1" ht="30.75" customHeight="1" x14ac:dyDescent="0.3">
      <c r="A7" s="9" t="s">
        <v>180</v>
      </c>
      <c r="B7" s="12" t="s">
        <v>208</v>
      </c>
      <c r="C7" s="13" t="s">
        <v>230</v>
      </c>
      <c r="D7" s="82" t="s">
        <v>52</v>
      </c>
      <c r="E7" s="83" t="s">
        <v>273</v>
      </c>
      <c r="F7" s="83" t="s">
        <v>276</v>
      </c>
      <c r="G7" s="84">
        <v>2</v>
      </c>
      <c r="H7" s="85">
        <v>4</v>
      </c>
      <c r="I7" s="85">
        <v>1</v>
      </c>
      <c r="J7" s="85">
        <f t="shared" si="0"/>
        <v>8</v>
      </c>
      <c r="K7" s="10"/>
      <c r="L7" s="10"/>
      <c r="M7" s="10" t="s">
        <v>279</v>
      </c>
      <c r="N7" s="10" t="s">
        <v>279</v>
      </c>
      <c r="O7" s="10"/>
      <c r="P7" s="10"/>
      <c r="Q7" s="10"/>
      <c r="R7" s="10"/>
      <c r="S7" s="34" t="str">
        <f t="shared" si="1"/>
        <v>低</v>
      </c>
    </row>
    <row r="8" spans="1:19" s="46" customFormat="1" ht="30.9" customHeight="1" x14ac:dyDescent="0.3">
      <c r="A8" s="9" t="s">
        <v>181</v>
      </c>
      <c r="B8" s="12" t="s">
        <v>209</v>
      </c>
      <c r="C8" s="13" t="s">
        <v>231</v>
      </c>
      <c r="D8" s="82" t="s">
        <v>34</v>
      </c>
      <c r="E8" s="83" t="s">
        <v>273</v>
      </c>
      <c r="F8" s="83" t="s">
        <v>276</v>
      </c>
      <c r="G8" s="84">
        <v>2</v>
      </c>
      <c r="H8" s="85">
        <v>8</v>
      </c>
      <c r="I8" s="85">
        <v>2</v>
      </c>
      <c r="J8" s="85">
        <f t="shared" si="0"/>
        <v>32</v>
      </c>
      <c r="K8" s="10" t="s">
        <v>279</v>
      </c>
      <c r="L8" s="10" t="s">
        <v>279</v>
      </c>
      <c r="M8" s="10" t="s">
        <v>279</v>
      </c>
      <c r="N8" s="10" t="s">
        <v>279</v>
      </c>
      <c r="O8" s="10" t="s">
        <v>279</v>
      </c>
      <c r="P8" s="10"/>
      <c r="Q8" s="10" t="s">
        <v>279</v>
      </c>
      <c r="R8" s="10"/>
      <c r="S8" s="34" t="str">
        <f t="shared" si="1"/>
        <v>低</v>
      </c>
    </row>
    <row r="9" spans="1:19" s="46" customFormat="1" ht="30.9" customHeight="1" x14ac:dyDescent="0.3">
      <c r="A9" s="9" t="s">
        <v>182</v>
      </c>
      <c r="B9" s="12" t="s">
        <v>209</v>
      </c>
      <c r="C9" s="13" t="s">
        <v>232</v>
      </c>
      <c r="D9" s="82" t="s">
        <v>42</v>
      </c>
      <c r="E9" s="83" t="s">
        <v>273</v>
      </c>
      <c r="F9" s="83" t="s">
        <v>277</v>
      </c>
      <c r="G9" s="84">
        <v>1</v>
      </c>
      <c r="H9" s="85">
        <v>8</v>
      </c>
      <c r="I9" s="85">
        <v>5</v>
      </c>
      <c r="J9" s="85">
        <f t="shared" si="0"/>
        <v>40</v>
      </c>
      <c r="K9" s="10" t="s">
        <v>279</v>
      </c>
      <c r="L9" s="10" t="s">
        <v>279</v>
      </c>
      <c r="M9" s="10" t="s">
        <v>279</v>
      </c>
      <c r="N9" s="10" t="s">
        <v>279</v>
      </c>
      <c r="O9" s="10" t="s">
        <v>279</v>
      </c>
      <c r="P9" s="10" t="s">
        <v>279</v>
      </c>
      <c r="Q9" s="10"/>
      <c r="R9" s="10"/>
      <c r="S9" s="34" t="str">
        <f t="shared" si="1"/>
        <v>中</v>
      </c>
    </row>
    <row r="10" spans="1:19" s="46" customFormat="1" ht="30.9" customHeight="1" x14ac:dyDescent="0.3">
      <c r="A10" s="9" t="s">
        <v>183</v>
      </c>
      <c r="B10" s="12" t="s">
        <v>210</v>
      </c>
      <c r="C10" s="13" t="s">
        <v>233</v>
      </c>
      <c r="D10" s="82" t="s">
        <v>258</v>
      </c>
      <c r="E10" s="83" t="s">
        <v>274</v>
      </c>
      <c r="F10" s="83" t="s">
        <v>276</v>
      </c>
      <c r="G10" s="84">
        <v>1</v>
      </c>
      <c r="H10" s="85">
        <v>6</v>
      </c>
      <c r="I10" s="85">
        <v>5</v>
      </c>
      <c r="J10" s="85">
        <f t="shared" si="0"/>
        <v>30</v>
      </c>
      <c r="K10" s="10"/>
      <c r="L10" s="10" t="s">
        <v>279</v>
      </c>
      <c r="M10" s="10"/>
      <c r="N10" s="10" t="s">
        <v>279</v>
      </c>
      <c r="O10" s="10"/>
      <c r="P10" s="10"/>
      <c r="Q10" s="10"/>
      <c r="R10" s="10"/>
      <c r="S10" s="34" t="str">
        <f t="shared" si="1"/>
        <v>低</v>
      </c>
    </row>
    <row r="11" spans="1:19" s="46" customFormat="1" ht="30.9" customHeight="1" x14ac:dyDescent="0.3">
      <c r="A11" s="9" t="s">
        <v>184</v>
      </c>
      <c r="B11" s="80" t="s">
        <v>211</v>
      </c>
      <c r="C11" s="81" t="s">
        <v>234</v>
      </c>
      <c r="D11" s="82" t="s">
        <v>259</v>
      </c>
      <c r="E11" s="83" t="s">
        <v>275</v>
      </c>
      <c r="F11" s="83" t="s">
        <v>276</v>
      </c>
      <c r="G11" s="84">
        <v>1</v>
      </c>
      <c r="H11" s="85">
        <v>6</v>
      </c>
      <c r="I11" s="85">
        <v>5</v>
      </c>
      <c r="J11" s="85">
        <f t="shared" si="0"/>
        <v>30</v>
      </c>
      <c r="K11" s="86" t="s">
        <v>279</v>
      </c>
      <c r="L11" s="86" t="s">
        <v>279</v>
      </c>
      <c r="M11" s="86"/>
      <c r="N11" s="86" t="s">
        <v>279</v>
      </c>
      <c r="O11" s="86"/>
      <c r="P11" s="86"/>
      <c r="Q11" s="86"/>
      <c r="R11" s="86"/>
      <c r="S11" s="34" t="str">
        <f t="shared" si="1"/>
        <v>低</v>
      </c>
    </row>
    <row r="12" spans="1:19" s="46" customFormat="1" ht="30.9" customHeight="1" x14ac:dyDescent="0.3">
      <c r="A12" s="9" t="s">
        <v>185</v>
      </c>
      <c r="B12" s="12" t="s">
        <v>212</v>
      </c>
      <c r="C12" s="13" t="s">
        <v>235</v>
      </c>
      <c r="D12" s="82" t="s">
        <v>34</v>
      </c>
      <c r="E12" s="83" t="s">
        <v>274</v>
      </c>
      <c r="F12" s="83" t="s">
        <v>276</v>
      </c>
      <c r="G12" s="84">
        <v>3</v>
      </c>
      <c r="H12" s="85">
        <v>6</v>
      </c>
      <c r="I12" s="85">
        <v>1</v>
      </c>
      <c r="J12" s="85">
        <f t="shared" si="0"/>
        <v>18</v>
      </c>
      <c r="K12" s="10"/>
      <c r="L12" s="10"/>
      <c r="M12" s="10" t="s">
        <v>279</v>
      </c>
      <c r="N12" s="10" t="s">
        <v>279</v>
      </c>
      <c r="O12" s="10" t="s">
        <v>279</v>
      </c>
      <c r="P12" s="10"/>
      <c r="Q12" s="10"/>
      <c r="R12" s="10"/>
      <c r="S12" s="34" t="str">
        <f t="shared" si="1"/>
        <v>低</v>
      </c>
    </row>
    <row r="13" spans="1:19" s="46" customFormat="1" ht="30.9" customHeight="1" x14ac:dyDescent="0.3">
      <c r="A13" s="9" t="s">
        <v>186</v>
      </c>
      <c r="B13" s="12" t="s">
        <v>212</v>
      </c>
      <c r="C13" s="13" t="s">
        <v>236</v>
      </c>
      <c r="D13" s="82" t="s">
        <v>64</v>
      </c>
      <c r="E13" s="83" t="s">
        <v>274</v>
      </c>
      <c r="F13" s="83" t="s">
        <v>276</v>
      </c>
      <c r="G13" s="84">
        <v>1</v>
      </c>
      <c r="H13" s="85">
        <v>6</v>
      </c>
      <c r="I13" s="85">
        <v>1</v>
      </c>
      <c r="J13" s="85">
        <f t="shared" si="0"/>
        <v>6</v>
      </c>
      <c r="K13" s="10"/>
      <c r="L13" s="10"/>
      <c r="M13" s="10" t="s">
        <v>279</v>
      </c>
      <c r="N13" s="10" t="s">
        <v>279</v>
      </c>
      <c r="O13" s="10" t="s">
        <v>279</v>
      </c>
      <c r="P13" s="10"/>
      <c r="Q13" s="10"/>
      <c r="R13" s="10"/>
      <c r="S13" s="34" t="str">
        <f t="shared" si="1"/>
        <v>低</v>
      </c>
    </row>
    <row r="14" spans="1:19" s="46" customFormat="1" ht="30.9" customHeight="1" x14ac:dyDescent="0.3">
      <c r="A14" s="9" t="s">
        <v>187</v>
      </c>
      <c r="B14" s="12" t="s">
        <v>213</v>
      </c>
      <c r="C14" s="13" t="s">
        <v>237</v>
      </c>
      <c r="D14" s="82" t="s">
        <v>36</v>
      </c>
      <c r="E14" s="83" t="s">
        <v>275</v>
      </c>
      <c r="F14" s="83" t="s">
        <v>276</v>
      </c>
      <c r="G14" s="84">
        <v>1</v>
      </c>
      <c r="H14" s="85">
        <v>6</v>
      </c>
      <c r="I14" s="85">
        <v>3</v>
      </c>
      <c r="J14" s="85">
        <f t="shared" si="0"/>
        <v>18</v>
      </c>
      <c r="K14" s="10"/>
      <c r="L14" s="10"/>
      <c r="M14" s="10" t="s">
        <v>279</v>
      </c>
      <c r="N14" s="10" t="s">
        <v>279</v>
      </c>
      <c r="O14" s="10" t="s">
        <v>279</v>
      </c>
      <c r="P14" s="10"/>
      <c r="Q14" s="10"/>
      <c r="R14" s="10"/>
      <c r="S14" s="34" t="str">
        <f t="shared" si="1"/>
        <v>低</v>
      </c>
    </row>
    <row r="15" spans="1:19" s="46" customFormat="1" ht="30.9" customHeight="1" x14ac:dyDescent="0.3">
      <c r="A15" s="9" t="s">
        <v>188</v>
      </c>
      <c r="B15" s="12" t="s">
        <v>213</v>
      </c>
      <c r="C15" s="13" t="s">
        <v>238</v>
      </c>
      <c r="D15" s="82" t="s">
        <v>258</v>
      </c>
      <c r="E15" s="83" t="s">
        <v>275</v>
      </c>
      <c r="F15" s="83" t="s">
        <v>276</v>
      </c>
      <c r="G15" s="84">
        <v>3</v>
      </c>
      <c r="H15" s="85">
        <v>6</v>
      </c>
      <c r="I15" s="85">
        <v>3</v>
      </c>
      <c r="J15" s="85">
        <f t="shared" si="0"/>
        <v>54</v>
      </c>
      <c r="K15" s="10"/>
      <c r="L15" s="10" t="s">
        <v>279</v>
      </c>
      <c r="M15" s="10" t="s">
        <v>279</v>
      </c>
      <c r="N15" s="10" t="s">
        <v>279</v>
      </c>
      <c r="O15" s="10" t="s">
        <v>279</v>
      </c>
      <c r="P15" s="10"/>
      <c r="Q15" s="10"/>
      <c r="R15" s="10"/>
      <c r="S15" s="34" t="str">
        <f t="shared" si="1"/>
        <v>中</v>
      </c>
    </row>
    <row r="16" spans="1:19" s="46" customFormat="1" ht="30.9" customHeight="1" x14ac:dyDescent="0.3">
      <c r="A16" s="9" t="s">
        <v>189</v>
      </c>
      <c r="B16" s="12" t="s">
        <v>214</v>
      </c>
      <c r="C16" s="13" t="s">
        <v>239</v>
      </c>
      <c r="D16" s="82" t="s">
        <v>72</v>
      </c>
      <c r="E16" s="83" t="s">
        <v>274</v>
      </c>
      <c r="F16" s="83" t="s">
        <v>276</v>
      </c>
      <c r="G16" s="84">
        <v>2</v>
      </c>
      <c r="H16" s="85">
        <v>6</v>
      </c>
      <c r="I16" s="85">
        <v>3</v>
      </c>
      <c r="J16" s="85">
        <f t="shared" si="0"/>
        <v>36</v>
      </c>
      <c r="K16" s="10" t="s">
        <v>279</v>
      </c>
      <c r="L16" s="10" t="s">
        <v>279</v>
      </c>
      <c r="M16" s="10" t="s">
        <v>279</v>
      </c>
      <c r="N16" s="10" t="s">
        <v>279</v>
      </c>
      <c r="O16" s="10" t="s">
        <v>279</v>
      </c>
      <c r="P16" s="10"/>
      <c r="Q16" s="10"/>
      <c r="R16" s="10"/>
      <c r="S16" s="34" t="str">
        <f t="shared" si="1"/>
        <v>低</v>
      </c>
    </row>
    <row r="17" spans="1:19" s="46" customFormat="1" ht="30.9" customHeight="1" x14ac:dyDescent="0.3">
      <c r="A17" s="9" t="s">
        <v>190</v>
      </c>
      <c r="B17" s="12" t="s">
        <v>284</v>
      </c>
      <c r="C17" s="12" t="s">
        <v>285</v>
      </c>
      <c r="D17" s="82" t="s">
        <v>282</v>
      </c>
      <c r="E17" s="83" t="s">
        <v>275</v>
      </c>
      <c r="F17" s="83" t="s">
        <v>277</v>
      </c>
      <c r="G17" s="84">
        <v>1</v>
      </c>
      <c r="H17" s="85">
        <v>8</v>
      </c>
      <c r="I17" s="85">
        <v>3</v>
      </c>
      <c r="J17" s="85">
        <f t="shared" si="0"/>
        <v>24</v>
      </c>
      <c r="K17" s="10"/>
      <c r="L17" s="10"/>
      <c r="M17" s="10"/>
      <c r="N17" s="10"/>
      <c r="O17" s="10" t="s">
        <v>279</v>
      </c>
      <c r="P17" s="10"/>
      <c r="Q17" s="10"/>
      <c r="R17" s="10"/>
      <c r="S17" s="34" t="str">
        <f t="shared" si="1"/>
        <v>低</v>
      </c>
    </row>
    <row r="18" spans="1:19" s="46" customFormat="1" ht="30.9" customHeight="1" x14ac:dyDescent="0.3">
      <c r="A18" s="9" t="s">
        <v>191</v>
      </c>
      <c r="B18" s="12" t="s">
        <v>280</v>
      </c>
      <c r="C18" s="13" t="s">
        <v>281</v>
      </c>
      <c r="D18" s="82" t="s">
        <v>283</v>
      </c>
      <c r="E18" s="83" t="s">
        <v>275</v>
      </c>
      <c r="F18" s="83" t="s">
        <v>277</v>
      </c>
      <c r="G18" s="84">
        <v>1</v>
      </c>
      <c r="H18" s="85">
        <v>8</v>
      </c>
      <c r="I18" s="85">
        <v>4</v>
      </c>
      <c r="J18" s="85">
        <f t="shared" si="0"/>
        <v>32</v>
      </c>
      <c r="K18" s="10"/>
      <c r="L18" s="10"/>
      <c r="M18" s="10"/>
      <c r="N18" s="10"/>
      <c r="O18" s="10" t="s">
        <v>279</v>
      </c>
      <c r="P18" s="10" t="s">
        <v>279</v>
      </c>
      <c r="Q18" s="10"/>
      <c r="R18" s="10"/>
      <c r="S18" s="34" t="str">
        <f t="shared" si="1"/>
        <v>低</v>
      </c>
    </row>
    <row r="19" spans="1:19" s="46" customFormat="1" ht="30.9" customHeight="1" x14ac:dyDescent="0.3">
      <c r="A19" s="9" t="s">
        <v>192</v>
      </c>
      <c r="B19" s="12" t="s">
        <v>215</v>
      </c>
      <c r="C19" s="13" t="s">
        <v>240</v>
      </c>
      <c r="D19" s="82" t="s">
        <v>260</v>
      </c>
      <c r="E19" s="83" t="s">
        <v>275</v>
      </c>
      <c r="F19" s="83" t="s">
        <v>276</v>
      </c>
      <c r="G19" s="84">
        <v>3</v>
      </c>
      <c r="H19" s="85">
        <v>6</v>
      </c>
      <c r="I19" s="85">
        <v>2</v>
      </c>
      <c r="J19" s="85">
        <f>G19*H19*I19</f>
        <v>36</v>
      </c>
      <c r="K19" s="10" t="s">
        <v>279</v>
      </c>
      <c r="L19" s="10"/>
      <c r="M19" s="10" t="s">
        <v>279</v>
      </c>
      <c r="N19" s="10" t="s">
        <v>279</v>
      </c>
      <c r="O19" s="10"/>
      <c r="P19" s="10"/>
      <c r="Q19" s="10" t="s">
        <v>279</v>
      </c>
      <c r="R19" s="10"/>
      <c r="S19" s="34" t="str">
        <f t="shared" si="1"/>
        <v>低</v>
      </c>
    </row>
    <row r="20" spans="1:19" s="46" customFormat="1" ht="30.9" customHeight="1" x14ac:dyDescent="0.3">
      <c r="A20" s="9" t="s">
        <v>193</v>
      </c>
      <c r="B20" s="80" t="s">
        <v>216</v>
      </c>
      <c r="C20" s="80" t="s">
        <v>241</v>
      </c>
      <c r="D20" s="82" t="s">
        <v>261</v>
      </c>
      <c r="E20" s="83" t="s">
        <v>274</v>
      </c>
      <c r="F20" s="83" t="s">
        <v>276</v>
      </c>
      <c r="G20" s="84">
        <v>5</v>
      </c>
      <c r="H20" s="85">
        <v>4</v>
      </c>
      <c r="I20" s="85">
        <v>1</v>
      </c>
      <c r="J20" s="85">
        <f t="shared" ref="J20:J34" si="2">G20*H20*I20</f>
        <v>20</v>
      </c>
      <c r="K20" s="86"/>
      <c r="L20" s="86"/>
      <c r="M20" s="86"/>
      <c r="N20" s="86"/>
      <c r="O20" s="86"/>
      <c r="P20" s="86"/>
      <c r="Q20" s="86"/>
      <c r="R20" s="86"/>
      <c r="S20" s="34" t="str">
        <f t="shared" si="1"/>
        <v>低</v>
      </c>
    </row>
    <row r="21" spans="1:19" s="46" customFormat="1" ht="30.9" customHeight="1" x14ac:dyDescent="0.3">
      <c r="A21" s="9" t="s">
        <v>194</v>
      </c>
      <c r="B21" s="80" t="s">
        <v>216</v>
      </c>
      <c r="C21" s="80" t="s">
        <v>242</v>
      </c>
      <c r="D21" s="82" t="s">
        <v>262</v>
      </c>
      <c r="E21" s="83" t="s">
        <v>273</v>
      </c>
      <c r="F21" s="83" t="s">
        <v>278</v>
      </c>
      <c r="G21" s="84">
        <v>1</v>
      </c>
      <c r="H21" s="85">
        <v>6</v>
      </c>
      <c r="I21" s="85">
        <v>1</v>
      </c>
      <c r="J21" s="85">
        <f t="shared" si="2"/>
        <v>6</v>
      </c>
      <c r="K21" s="86" t="s">
        <v>279</v>
      </c>
      <c r="L21" s="86"/>
      <c r="M21" s="86"/>
      <c r="N21" s="86"/>
      <c r="O21" s="86"/>
      <c r="P21" s="86"/>
      <c r="Q21" s="86"/>
      <c r="R21" s="86"/>
      <c r="S21" s="34" t="str">
        <f t="shared" si="1"/>
        <v>低</v>
      </c>
    </row>
    <row r="22" spans="1:19" s="46" customFormat="1" ht="30.9" customHeight="1" x14ac:dyDescent="0.3">
      <c r="A22" s="9" t="s">
        <v>195</v>
      </c>
      <c r="B22" s="80" t="s">
        <v>216</v>
      </c>
      <c r="C22" s="80" t="s">
        <v>243</v>
      </c>
      <c r="D22" s="82" t="s">
        <v>263</v>
      </c>
      <c r="E22" s="83" t="s">
        <v>273</v>
      </c>
      <c r="F22" s="83" t="s">
        <v>278</v>
      </c>
      <c r="G22" s="84">
        <v>1</v>
      </c>
      <c r="H22" s="85">
        <v>6</v>
      </c>
      <c r="I22" s="85">
        <v>1</v>
      </c>
      <c r="J22" s="85">
        <f t="shared" si="2"/>
        <v>6</v>
      </c>
      <c r="K22" s="86" t="s">
        <v>279</v>
      </c>
      <c r="L22" s="86"/>
      <c r="M22" s="86"/>
      <c r="N22" s="86"/>
      <c r="O22" s="86"/>
      <c r="P22" s="86"/>
      <c r="Q22" s="86"/>
      <c r="R22" s="86"/>
      <c r="S22" s="34" t="str">
        <f t="shared" si="1"/>
        <v>低</v>
      </c>
    </row>
    <row r="23" spans="1:19" s="46" customFormat="1" ht="30.9" customHeight="1" x14ac:dyDescent="0.3">
      <c r="A23" s="9" t="s">
        <v>196</v>
      </c>
      <c r="B23" s="80" t="s">
        <v>217</v>
      </c>
      <c r="C23" s="80" t="s">
        <v>244</v>
      </c>
      <c r="D23" s="82" t="s">
        <v>264</v>
      </c>
      <c r="E23" s="83" t="s">
        <v>273</v>
      </c>
      <c r="F23" s="83" t="s">
        <v>278</v>
      </c>
      <c r="G23" s="84">
        <v>1</v>
      </c>
      <c r="H23" s="85">
        <v>6</v>
      </c>
      <c r="I23" s="85">
        <v>3</v>
      </c>
      <c r="J23" s="85">
        <f t="shared" si="2"/>
        <v>18</v>
      </c>
      <c r="K23" s="86" t="s">
        <v>279</v>
      </c>
      <c r="L23" s="86"/>
      <c r="M23" s="86"/>
      <c r="N23" s="86" t="s">
        <v>279</v>
      </c>
      <c r="O23" s="86"/>
      <c r="P23" s="86"/>
      <c r="Q23" s="86"/>
      <c r="R23" s="86"/>
      <c r="S23" s="34" t="str">
        <f t="shared" si="1"/>
        <v>低</v>
      </c>
    </row>
    <row r="24" spans="1:19" s="46" customFormat="1" ht="30.9" customHeight="1" x14ac:dyDescent="0.3">
      <c r="A24" s="9" t="s">
        <v>197</v>
      </c>
      <c r="B24" s="80" t="s">
        <v>218</v>
      </c>
      <c r="C24" s="80" t="s">
        <v>245</v>
      </c>
      <c r="D24" s="82" t="s">
        <v>265</v>
      </c>
      <c r="E24" s="83" t="s">
        <v>273</v>
      </c>
      <c r="F24" s="83" t="s">
        <v>276</v>
      </c>
      <c r="G24" s="84">
        <v>2</v>
      </c>
      <c r="H24" s="85">
        <v>4</v>
      </c>
      <c r="I24" s="85">
        <v>1</v>
      </c>
      <c r="J24" s="85">
        <f t="shared" si="2"/>
        <v>8</v>
      </c>
      <c r="K24" s="86" t="s">
        <v>279</v>
      </c>
      <c r="L24" s="86"/>
      <c r="M24" s="86"/>
      <c r="N24" s="86"/>
      <c r="O24" s="86"/>
      <c r="P24" s="86"/>
      <c r="Q24" s="86"/>
      <c r="R24" s="86"/>
      <c r="S24" s="34" t="str">
        <f t="shared" si="1"/>
        <v>低</v>
      </c>
    </row>
    <row r="25" spans="1:19" s="46" customFormat="1" ht="30.9" customHeight="1" x14ac:dyDescent="0.3">
      <c r="A25" s="9" t="s">
        <v>198</v>
      </c>
      <c r="B25" s="80" t="s">
        <v>219</v>
      </c>
      <c r="C25" s="80" t="s">
        <v>246</v>
      </c>
      <c r="D25" s="82" t="s">
        <v>266</v>
      </c>
      <c r="E25" s="83" t="s">
        <v>273</v>
      </c>
      <c r="F25" s="83" t="s">
        <v>276</v>
      </c>
      <c r="G25" s="84">
        <v>2</v>
      </c>
      <c r="H25" s="85">
        <v>4</v>
      </c>
      <c r="I25" s="85">
        <v>1</v>
      </c>
      <c r="J25" s="85">
        <f t="shared" si="2"/>
        <v>8</v>
      </c>
      <c r="K25" s="86" t="s">
        <v>279</v>
      </c>
      <c r="L25" s="86"/>
      <c r="M25" s="86"/>
      <c r="N25" s="86"/>
      <c r="O25" s="86"/>
      <c r="P25" s="86"/>
      <c r="Q25" s="86"/>
      <c r="R25" s="86"/>
      <c r="S25" s="34" t="str">
        <f t="shared" si="1"/>
        <v>低</v>
      </c>
    </row>
    <row r="26" spans="1:19" s="46" customFormat="1" ht="30.9" customHeight="1" x14ac:dyDescent="0.3">
      <c r="A26" s="9" t="s">
        <v>199</v>
      </c>
      <c r="B26" s="80" t="s">
        <v>220</v>
      </c>
      <c r="C26" s="80" t="s">
        <v>247</v>
      </c>
      <c r="D26" s="82" t="s">
        <v>267</v>
      </c>
      <c r="E26" s="83" t="s">
        <v>273</v>
      </c>
      <c r="F26" s="83" t="s">
        <v>278</v>
      </c>
      <c r="G26" s="84">
        <v>2</v>
      </c>
      <c r="H26" s="85">
        <v>4</v>
      </c>
      <c r="I26" s="85">
        <v>1</v>
      </c>
      <c r="J26" s="85">
        <f t="shared" si="2"/>
        <v>8</v>
      </c>
      <c r="K26" s="86" t="s">
        <v>279</v>
      </c>
      <c r="L26" s="86"/>
      <c r="M26" s="86"/>
      <c r="N26" s="86"/>
      <c r="O26" s="86"/>
      <c r="P26" s="86"/>
      <c r="Q26" s="86"/>
      <c r="R26" s="86"/>
      <c r="S26" s="34" t="str">
        <f t="shared" si="1"/>
        <v>低</v>
      </c>
    </row>
    <row r="27" spans="1:19" s="46" customFormat="1" ht="30.9" customHeight="1" x14ac:dyDescent="0.3">
      <c r="A27" s="9" t="s">
        <v>200</v>
      </c>
      <c r="B27" s="80" t="s">
        <v>221</v>
      </c>
      <c r="C27" s="81" t="s">
        <v>248</v>
      </c>
      <c r="D27" s="82" t="s">
        <v>268</v>
      </c>
      <c r="E27" s="83" t="s">
        <v>273</v>
      </c>
      <c r="F27" s="83" t="s">
        <v>276</v>
      </c>
      <c r="G27" s="84">
        <v>4</v>
      </c>
      <c r="H27" s="85">
        <v>6</v>
      </c>
      <c r="I27" s="85">
        <v>1</v>
      </c>
      <c r="J27" s="85">
        <f t="shared" si="2"/>
        <v>24</v>
      </c>
      <c r="K27" s="86" t="s">
        <v>279</v>
      </c>
      <c r="L27" s="86"/>
      <c r="M27" s="86"/>
      <c r="N27" s="86"/>
      <c r="O27" s="86" t="s">
        <v>279</v>
      </c>
      <c r="P27" s="86"/>
      <c r="Q27" s="86"/>
      <c r="R27" s="86"/>
      <c r="S27" s="34" t="str">
        <f t="shared" si="1"/>
        <v>低</v>
      </c>
    </row>
    <row r="28" spans="1:19" s="46" customFormat="1" ht="30.9" customHeight="1" x14ac:dyDescent="0.3">
      <c r="A28" s="9" t="s">
        <v>201</v>
      </c>
      <c r="B28" s="80" t="s">
        <v>222</v>
      </c>
      <c r="C28" s="81" t="s">
        <v>249</v>
      </c>
      <c r="D28" s="82" t="s">
        <v>265</v>
      </c>
      <c r="E28" s="83" t="s">
        <v>273</v>
      </c>
      <c r="F28" s="83" t="s">
        <v>276</v>
      </c>
      <c r="G28" s="84">
        <v>3</v>
      </c>
      <c r="H28" s="85">
        <v>6</v>
      </c>
      <c r="I28" s="85">
        <v>1</v>
      </c>
      <c r="J28" s="85">
        <f t="shared" si="2"/>
        <v>18</v>
      </c>
      <c r="K28" s="86"/>
      <c r="L28" s="86"/>
      <c r="M28" s="86"/>
      <c r="N28" s="86"/>
      <c r="O28" s="86" t="s">
        <v>279</v>
      </c>
      <c r="P28" s="86"/>
      <c r="Q28" s="86"/>
      <c r="R28" s="86"/>
      <c r="S28" s="34" t="str">
        <f t="shared" si="1"/>
        <v>低</v>
      </c>
    </row>
    <row r="29" spans="1:19" s="46" customFormat="1" ht="30.9" customHeight="1" x14ac:dyDescent="0.3">
      <c r="A29" s="9" t="s">
        <v>202</v>
      </c>
      <c r="B29" s="80" t="s">
        <v>223</v>
      </c>
      <c r="C29" s="81" t="s">
        <v>250</v>
      </c>
      <c r="D29" s="82" t="s">
        <v>264</v>
      </c>
      <c r="E29" s="83" t="s">
        <v>273</v>
      </c>
      <c r="F29" s="83" t="s">
        <v>276</v>
      </c>
      <c r="G29" s="84">
        <v>2</v>
      </c>
      <c r="H29" s="85">
        <v>6</v>
      </c>
      <c r="I29" s="85">
        <v>1</v>
      </c>
      <c r="J29" s="85">
        <f t="shared" si="2"/>
        <v>12</v>
      </c>
      <c r="K29" s="86"/>
      <c r="L29" s="86"/>
      <c r="M29" s="86"/>
      <c r="N29" s="86" t="s">
        <v>279</v>
      </c>
      <c r="O29" s="86"/>
      <c r="P29" s="86"/>
      <c r="Q29" s="86"/>
      <c r="R29" s="86"/>
      <c r="S29" s="34" t="str">
        <f t="shared" si="1"/>
        <v>低</v>
      </c>
    </row>
    <row r="30" spans="1:19" s="46" customFormat="1" ht="30.9" customHeight="1" x14ac:dyDescent="0.3">
      <c r="A30" s="9" t="s">
        <v>203</v>
      </c>
      <c r="B30" s="80" t="s">
        <v>224</v>
      </c>
      <c r="C30" s="81" t="s">
        <v>251</v>
      </c>
      <c r="D30" s="82" t="s">
        <v>261</v>
      </c>
      <c r="E30" s="83" t="s">
        <v>273</v>
      </c>
      <c r="F30" s="83" t="s">
        <v>278</v>
      </c>
      <c r="G30" s="84">
        <v>1</v>
      </c>
      <c r="H30" s="85">
        <v>6</v>
      </c>
      <c r="I30" s="85">
        <v>2</v>
      </c>
      <c r="J30" s="85">
        <f t="shared" si="2"/>
        <v>12</v>
      </c>
      <c r="K30" s="86" t="s">
        <v>279</v>
      </c>
      <c r="L30" s="86"/>
      <c r="M30" s="86"/>
      <c r="N30" s="86"/>
      <c r="O30" s="86"/>
      <c r="P30" s="86"/>
      <c r="Q30" s="86"/>
      <c r="R30" s="86"/>
      <c r="S30" s="34" t="str">
        <f t="shared" si="1"/>
        <v>低</v>
      </c>
    </row>
    <row r="31" spans="1:19" s="46" customFormat="1" ht="30.9" customHeight="1" x14ac:dyDescent="0.3">
      <c r="A31" s="9" t="s">
        <v>204</v>
      </c>
      <c r="B31" s="80" t="s">
        <v>225</v>
      </c>
      <c r="C31" s="81" t="s">
        <v>252</v>
      </c>
      <c r="D31" s="82" t="s">
        <v>269</v>
      </c>
      <c r="E31" s="83" t="s">
        <v>273</v>
      </c>
      <c r="F31" s="83" t="s">
        <v>278</v>
      </c>
      <c r="G31" s="84">
        <v>1</v>
      </c>
      <c r="H31" s="85">
        <v>8</v>
      </c>
      <c r="I31" s="85">
        <v>2</v>
      </c>
      <c r="J31" s="85">
        <f t="shared" si="2"/>
        <v>16</v>
      </c>
      <c r="K31" s="86" t="s">
        <v>279</v>
      </c>
      <c r="L31" s="86"/>
      <c r="M31" s="86"/>
      <c r="N31" s="86" t="s">
        <v>279</v>
      </c>
      <c r="O31" s="86" t="s">
        <v>279</v>
      </c>
      <c r="P31" s="86" t="s">
        <v>279</v>
      </c>
      <c r="Q31" s="86"/>
      <c r="R31" s="86"/>
      <c r="S31" s="34" t="str">
        <f t="shared" si="1"/>
        <v>低</v>
      </c>
    </row>
    <row r="32" spans="1:19" s="46" customFormat="1" ht="30.9" customHeight="1" x14ac:dyDescent="0.3">
      <c r="A32" s="9" t="s">
        <v>205</v>
      </c>
      <c r="B32" s="80" t="s">
        <v>225</v>
      </c>
      <c r="C32" s="81" t="s">
        <v>253</v>
      </c>
      <c r="D32" s="82" t="s">
        <v>270</v>
      </c>
      <c r="E32" s="83" t="s">
        <v>273</v>
      </c>
      <c r="F32" s="83" t="s">
        <v>278</v>
      </c>
      <c r="G32" s="84">
        <v>2</v>
      </c>
      <c r="H32" s="85">
        <v>8</v>
      </c>
      <c r="I32" s="85">
        <v>2</v>
      </c>
      <c r="J32" s="85">
        <f t="shared" si="2"/>
        <v>32</v>
      </c>
      <c r="K32" s="86" t="s">
        <v>279</v>
      </c>
      <c r="L32" s="86"/>
      <c r="M32" s="86"/>
      <c r="N32" s="86" t="s">
        <v>279</v>
      </c>
      <c r="O32" s="86" t="s">
        <v>279</v>
      </c>
      <c r="P32" s="86" t="s">
        <v>279</v>
      </c>
      <c r="Q32" s="86"/>
      <c r="R32" s="86"/>
      <c r="S32" s="34" t="str">
        <f t="shared" si="1"/>
        <v>低</v>
      </c>
    </row>
    <row r="33" spans="1:19" s="46" customFormat="1" ht="38.4" customHeight="1" x14ac:dyDescent="0.3">
      <c r="A33" s="9" t="s">
        <v>206</v>
      </c>
      <c r="B33" s="80" t="s">
        <v>226</v>
      </c>
      <c r="C33" s="81" t="s">
        <v>254</v>
      </c>
      <c r="D33" s="82" t="s">
        <v>271</v>
      </c>
      <c r="E33" s="83" t="s">
        <v>273</v>
      </c>
      <c r="F33" s="83" t="s">
        <v>278</v>
      </c>
      <c r="G33" s="84">
        <v>2</v>
      </c>
      <c r="H33" s="85">
        <v>6</v>
      </c>
      <c r="I33" s="85">
        <v>1</v>
      </c>
      <c r="J33" s="85">
        <f t="shared" si="2"/>
        <v>12</v>
      </c>
      <c r="K33" s="86" t="s">
        <v>279</v>
      </c>
      <c r="L33" s="86"/>
      <c r="M33" s="86" t="s">
        <v>279</v>
      </c>
      <c r="N33" s="86" t="s">
        <v>279</v>
      </c>
      <c r="O33" s="86"/>
      <c r="P33" s="86"/>
      <c r="Q33" s="86"/>
      <c r="R33" s="86"/>
      <c r="S33" s="34" t="str">
        <f t="shared" si="1"/>
        <v>低</v>
      </c>
    </row>
    <row r="34" spans="1:19" s="46" customFormat="1" ht="30.9" customHeight="1" x14ac:dyDescent="0.3">
      <c r="A34" s="9" t="s">
        <v>207</v>
      </c>
      <c r="B34" s="80" t="s">
        <v>227</v>
      </c>
      <c r="C34" s="81" t="s">
        <v>255</v>
      </c>
      <c r="D34" s="82" t="s">
        <v>272</v>
      </c>
      <c r="E34" s="83" t="s">
        <v>273</v>
      </c>
      <c r="F34" s="83" t="s">
        <v>278</v>
      </c>
      <c r="G34" s="84">
        <v>2</v>
      </c>
      <c r="H34" s="85">
        <v>8</v>
      </c>
      <c r="I34" s="85">
        <v>2</v>
      </c>
      <c r="J34" s="85">
        <f t="shared" si="2"/>
        <v>32</v>
      </c>
      <c r="K34" s="86" t="s">
        <v>279</v>
      </c>
      <c r="L34" s="86"/>
      <c r="M34" s="86"/>
      <c r="N34" s="86" t="s">
        <v>279</v>
      </c>
      <c r="O34" s="86"/>
      <c r="P34" s="86"/>
      <c r="Q34" s="86"/>
      <c r="R34" s="86"/>
      <c r="S34" s="34" t="str">
        <f t="shared" si="1"/>
        <v>低</v>
      </c>
    </row>
    <row r="35" spans="1:19" s="46" customFormat="1" ht="30.9" customHeight="1" x14ac:dyDescent="0.3">
      <c r="A35" s="9" t="s">
        <v>286</v>
      </c>
      <c r="B35" s="80"/>
      <c r="C35" s="81"/>
      <c r="D35" s="82"/>
      <c r="E35" s="83"/>
      <c r="F35" s="83"/>
      <c r="G35" s="84"/>
      <c r="H35" s="85"/>
      <c r="I35" s="85"/>
      <c r="J35" s="85"/>
      <c r="K35" s="86"/>
      <c r="L35" s="86"/>
      <c r="M35" s="86"/>
      <c r="N35" s="86"/>
      <c r="O35" s="86"/>
      <c r="P35" s="86"/>
      <c r="Q35" s="86"/>
      <c r="R35" s="86"/>
      <c r="S35" s="34"/>
    </row>
    <row r="36" spans="1:19" s="46" customFormat="1" ht="30.9" customHeight="1" x14ac:dyDescent="0.3">
      <c r="A36" s="9" t="s">
        <v>287</v>
      </c>
      <c r="B36" s="80"/>
      <c r="C36" s="81"/>
      <c r="D36" s="82"/>
      <c r="E36" s="83"/>
      <c r="F36" s="83"/>
      <c r="G36" s="84"/>
      <c r="H36" s="85"/>
      <c r="I36" s="85"/>
      <c r="J36" s="85"/>
      <c r="K36" s="86"/>
      <c r="L36" s="86"/>
      <c r="M36" s="86"/>
      <c r="N36" s="86"/>
      <c r="O36" s="86"/>
      <c r="P36" s="86"/>
      <c r="Q36" s="86"/>
      <c r="R36" s="86"/>
      <c r="S36" s="34"/>
    </row>
    <row r="37" spans="1:19" s="46" customFormat="1" ht="30.9" customHeight="1" x14ac:dyDescent="0.3">
      <c r="A37" s="9" t="s">
        <v>288</v>
      </c>
      <c r="B37" s="34"/>
      <c r="C37" s="35"/>
      <c r="D37" s="9"/>
      <c r="E37" s="10"/>
      <c r="F37" s="10"/>
      <c r="G37" s="11"/>
      <c r="H37" s="11"/>
      <c r="I37" s="11"/>
      <c r="J37" s="10">
        <f t="shared" ref="J37" si="3">G37*H37*I37</f>
        <v>0</v>
      </c>
      <c r="K37" s="10"/>
      <c r="L37" s="10"/>
      <c r="M37" s="10"/>
      <c r="N37" s="10"/>
      <c r="O37" s="10"/>
      <c r="P37" s="10"/>
      <c r="Q37" s="10"/>
      <c r="R37" s="10"/>
      <c r="S37" s="34" t="str">
        <f t="shared" si="1"/>
        <v/>
      </c>
    </row>
    <row r="38" spans="1:19" s="42" customFormat="1" ht="57.75" customHeight="1" x14ac:dyDescent="0.3">
      <c r="A38" s="54" t="s">
        <v>138</v>
      </c>
      <c r="B38" s="54"/>
      <c r="C38" s="39" t="s">
        <v>139</v>
      </c>
      <c r="D38" s="58" t="s">
        <v>140</v>
      </c>
      <c r="E38" s="58"/>
      <c r="F38" s="58"/>
      <c r="G38" s="58"/>
      <c r="H38" s="58"/>
      <c r="I38" s="40"/>
      <c r="J38" s="41"/>
      <c r="K38" s="41"/>
      <c r="L38" s="41"/>
      <c r="M38" s="57" t="s">
        <v>142</v>
      </c>
      <c r="N38" s="57"/>
      <c r="O38" s="57"/>
      <c r="P38" s="57"/>
      <c r="Q38" s="57"/>
      <c r="R38" s="57"/>
      <c r="S38" s="57"/>
    </row>
    <row r="39" spans="1:19" x14ac:dyDescent="0.3">
      <c r="M39" s="45"/>
      <c r="N39" s="45"/>
      <c r="O39" s="45"/>
      <c r="P39" s="45"/>
      <c r="Q39" s="45"/>
      <c r="R39" s="45"/>
      <c r="S39" s="45"/>
    </row>
    <row r="40" spans="1:19" x14ac:dyDescent="0.3">
      <c r="M40" s="45"/>
      <c r="N40" s="45"/>
      <c r="O40" s="45"/>
      <c r="P40" s="45"/>
      <c r="Q40" s="45"/>
      <c r="R40" s="45"/>
      <c r="S40" s="45"/>
    </row>
    <row r="41" spans="1:19" x14ac:dyDescent="0.3">
      <c r="M41" s="45"/>
      <c r="N41" s="45"/>
      <c r="O41" s="45"/>
      <c r="P41" s="45"/>
      <c r="Q41" s="45"/>
      <c r="R41" s="45"/>
      <c r="S41" s="45"/>
    </row>
  </sheetData>
  <sheetProtection algorithmName="SHA-512" hashValue="7Qd0hhquP6YmsijzVz5OY+php8uaS6ZxR/+6cPKYdUU8cdDcJLiFfk3qD0FlkPn8wUU2HiZgQOviBaT+Ndjl6g==" saltValue="/lx0EwXvzblZQyTV+sInhA==" spinCount="100000" sheet="1" formatRows="0" insertRows="0" deleteRows="0" selectLockedCells="1"/>
  <mergeCells count="28">
    <mergeCell ref="M1:R1"/>
    <mergeCell ref="D1:L1"/>
    <mergeCell ref="A2:A4"/>
    <mergeCell ref="C3:C4"/>
    <mergeCell ref="A1:C1"/>
    <mergeCell ref="B2:D2"/>
    <mergeCell ref="D3:D4"/>
    <mergeCell ref="H3:H4"/>
    <mergeCell ref="I3:I4"/>
    <mergeCell ref="J3:J4"/>
    <mergeCell ref="B3:B4"/>
    <mergeCell ref="G2:J2"/>
    <mergeCell ref="E2:E4"/>
    <mergeCell ref="F2:F4"/>
    <mergeCell ref="G3:G4"/>
    <mergeCell ref="M3:M4"/>
    <mergeCell ref="L3:L4"/>
    <mergeCell ref="K3:K4"/>
    <mergeCell ref="K2:R2"/>
    <mergeCell ref="A38:B38"/>
    <mergeCell ref="N3:N4"/>
    <mergeCell ref="P3:P4"/>
    <mergeCell ref="Q3:Q4"/>
    <mergeCell ref="R3:R4"/>
    <mergeCell ref="O3:O4"/>
    <mergeCell ref="M38:S38"/>
    <mergeCell ref="D38:H38"/>
    <mergeCell ref="S2:S4"/>
  </mergeCells>
  <phoneticPr fontId="2" type="noConversion"/>
  <dataValidations count="4">
    <dataValidation type="list" allowBlank="1" showInputMessage="1" showErrorMessage="1" sqref="H5:H37">
      <formula1>"2,4,6,8,10"</formula1>
    </dataValidation>
    <dataValidation type="list" allowBlank="1" showInputMessage="1" showErrorMessage="1" sqref="G5:G37">
      <formula1>"1,2,3,4,5,"</formula1>
    </dataValidation>
    <dataValidation type="list" allowBlank="1" showInputMessage="1" showErrorMessage="1" sqref="I5:I37">
      <formula1>"1,2,3,4,5"</formula1>
    </dataValidation>
    <dataValidation type="list" allowBlank="1" showInputMessage="1" showErrorMessage="1" sqref="K5:R37">
      <formula1>"◎"</formula1>
    </dataValidation>
  </dataValidations>
  <pageMargins left="0.23622047244094491" right="0.23622047244094491" top="0.47244094488188981" bottom="0.47244094488188981" header="0.19685039370078741" footer="0.31496062992125984"/>
  <pageSetup paperSize="9" scale="68" orientation="landscape" r:id="rId1"/>
  <headerFooter alignWithMargins="0">
    <oddHeader>&amp;C&amp;"標楷體,粗體"&amp;20弘光科技大學 危害鑑別評估表</oddHeader>
    <oddFooter>&amp;R&amp;"標楷體,標準"第&amp;"Times New Roman,標準"&amp;P&amp;"標楷體,標準"頁&amp;"Times New Roman,標準"/&amp;"標楷體,標準"共&amp;"Times New Roman,標準"&amp;N&amp;"標楷體,標準"頁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 時間及狀態表示'!$A$2:$A$8</xm:f>
          </x14:formula1>
          <xm:sqref>E5:E37</xm:sqref>
        </x14:dataValidation>
        <x14:dataValidation type="list" allowBlank="1" showInputMessage="1" showErrorMessage="1">
          <x14:formula1>
            <xm:f>' 時間及狀態表示'!$A$12:$A$18</xm:f>
          </x14:formula1>
          <xm:sqref>F5:F37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D3" sqref="D3"/>
    </sheetView>
  </sheetViews>
  <sheetFormatPr defaultRowHeight="16.2" x14ac:dyDescent="0.3"/>
  <cols>
    <col min="1" max="1" width="4.6640625" customWidth="1"/>
    <col min="2" max="2" width="24.6640625" customWidth="1"/>
    <col min="3" max="3" width="4.6640625" customWidth="1"/>
    <col min="4" max="4" width="24.6640625" customWidth="1"/>
    <col min="5" max="5" width="4.6640625" customWidth="1"/>
    <col min="6" max="6" width="24.6640625" customWidth="1"/>
    <col min="7" max="7" width="4.6640625" customWidth="1"/>
    <col min="8" max="8" width="24.6640625" customWidth="1"/>
  </cols>
  <sheetData>
    <row r="1" spans="1:8" ht="22.2" x14ac:dyDescent="0.3">
      <c r="A1" s="76" t="s">
        <v>11</v>
      </c>
      <c r="B1" s="76"/>
      <c r="C1" s="76"/>
      <c r="D1" s="76"/>
      <c r="E1" s="76"/>
      <c r="F1" s="76"/>
      <c r="G1" s="76"/>
      <c r="H1" s="76"/>
    </row>
    <row r="2" spans="1:8" ht="19.5" customHeight="1" x14ac:dyDescent="0.3">
      <c r="A2" s="77" t="s">
        <v>12</v>
      </c>
      <c r="B2" s="77"/>
      <c r="C2" s="77" t="s">
        <v>13</v>
      </c>
      <c r="D2" s="77"/>
      <c r="E2" s="77" t="s">
        <v>14</v>
      </c>
      <c r="F2" s="77"/>
      <c r="G2" s="77" t="s">
        <v>15</v>
      </c>
      <c r="H2" s="77"/>
    </row>
    <row r="3" spans="1:8" x14ac:dyDescent="0.3">
      <c r="A3" s="2" t="s">
        <v>16</v>
      </c>
      <c r="B3" s="3" t="s">
        <v>17</v>
      </c>
      <c r="C3" s="2" t="s">
        <v>18</v>
      </c>
      <c r="D3" s="3" t="s">
        <v>19</v>
      </c>
      <c r="E3" s="2" t="s">
        <v>20</v>
      </c>
      <c r="F3" s="3" t="s">
        <v>21</v>
      </c>
      <c r="G3" s="2" t="s">
        <v>22</v>
      </c>
      <c r="H3" s="3" t="s">
        <v>23</v>
      </c>
    </row>
    <row r="4" spans="1:8" x14ac:dyDescent="0.3">
      <c r="A4" s="2" t="s">
        <v>24</v>
      </c>
      <c r="B4" s="3" t="s">
        <v>25</v>
      </c>
      <c r="C4" s="2" t="s">
        <v>26</v>
      </c>
      <c r="D4" s="3" t="s">
        <v>27</v>
      </c>
      <c r="E4" s="2" t="s">
        <v>28</v>
      </c>
      <c r="F4" s="3" t="s">
        <v>29</v>
      </c>
      <c r="G4" s="2" t="s">
        <v>30</v>
      </c>
      <c r="H4" s="3" t="s">
        <v>31</v>
      </c>
    </row>
    <row r="5" spans="1:8" x14ac:dyDescent="0.3">
      <c r="A5" s="2" t="s">
        <v>32</v>
      </c>
      <c r="B5" s="3" t="s">
        <v>33</v>
      </c>
      <c r="C5" s="2" t="s">
        <v>34</v>
      </c>
      <c r="D5" s="3" t="s">
        <v>35</v>
      </c>
      <c r="E5" s="2" t="s">
        <v>36</v>
      </c>
      <c r="F5" s="3" t="s">
        <v>37</v>
      </c>
      <c r="G5" s="2" t="s">
        <v>38</v>
      </c>
      <c r="H5" s="3" t="s">
        <v>39</v>
      </c>
    </row>
    <row r="6" spans="1:8" x14ac:dyDescent="0.3">
      <c r="A6" s="2" t="s">
        <v>40</v>
      </c>
      <c r="B6" s="3" t="s">
        <v>41</v>
      </c>
      <c r="C6" s="2" t="s">
        <v>42</v>
      </c>
      <c r="D6" s="3" t="s">
        <v>43</v>
      </c>
      <c r="E6" s="2" t="s">
        <v>44</v>
      </c>
      <c r="F6" s="3" t="s">
        <v>45</v>
      </c>
      <c r="G6" s="2" t="s">
        <v>46</v>
      </c>
      <c r="H6" s="3" t="s">
        <v>47</v>
      </c>
    </row>
    <row r="7" spans="1:8" x14ac:dyDescent="0.3">
      <c r="A7" s="2" t="s">
        <v>48</v>
      </c>
      <c r="B7" s="3" t="s">
        <v>49</v>
      </c>
      <c r="C7" s="2" t="s">
        <v>50</v>
      </c>
      <c r="D7" s="3" t="s">
        <v>51</v>
      </c>
      <c r="E7" s="2" t="s">
        <v>114</v>
      </c>
      <c r="F7" s="3" t="s">
        <v>115</v>
      </c>
      <c r="G7" s="2" t="s">
        <v>52</v>
      </c>
      <c r="H7" s="3" t="s">
        <v>53</v>
      </c>
    </row>
    <row r="8" spans="1:8" x14ac:dyDescent="0.3">
      <c r="A8" s="2" t="s">
        <v>54</v>
      </c>
      <c r="B8" s="3" t="s">
        <v>55</v>
      </c>
      <c r="C8" s="2" t="s">
        <v>56</v>
      </c>
      <c r="D8" s="3" t="s">
        <v>57</v>
      </c>
      <c r="E8" s="2"/>
      <c r="F8" s="3"/>
      <c r="G8" s="2" t="s">
        <v>58</v>
      </c>
      <c r="H8" s="3" t="s">
        <v>59</v>
      </c>
    </row>
    <row r="9" spans="1:8" x14ac:dyDescent="0.3">
      <c r="A9" s="2" t="s">
        <v>60</v>
      </c>
      <c r="B9" s="3" t="s">
        <v>61</v>
      </c>
      <c r="C9" s="2" t="s">
        <v>62</v>
      </c>
      <c r="D9" s="3" t="s">
        <v>63</v>
      </c>
      <c r="E9" s="2"/>
      <c r="F9" s="3"/>
      <c r="G9" s="2" t="s">
        <v>116</v>
      </c>
      <c r="H9" s="3" t="s">
        <v>117</v>
      </c>
    </row>
    <row r="10" spans="1:8" x14ac:dyDescent="0.3">
      <c r="A10" s="2" t="s">
        <v>64</v>
      </c>
      <c r="B10" s="3" t="s">
        <v>65</v>
      </c>
      <c r="C10" s="3" t="s">
        <v>112</v>
      </c>
      <c r="D10" s="3" t="s">
        <v>113</v>
      </c>
      <c r="E10" s="2"/>
      <c r="F10" s="3"/>
      <c r="G10" s="2"/>
      <c r="H10" s="3"/>
    </row>
    <row r="11" spans="1:8" x14ac:dyDescent="0.3">
      <c r="A11" s="2" t="s">
        <v>66</v>
      </c>
      <c r="B11" s="3" t="s">
        <v>67</v>
      </c>
      <c r="C11" s="3"/>
      <c r="D11" s="3"/>
      <c r="E11" s="2"/>
      <c r="F11" s="3"/>
      <c r="G11" s="2"/>
      <c r="H11" s="3"/>
    </row>
    <row r="12" spans="1:8" x14ac:dyDescent="0.3">
      <c r="A12" s="2" t="s">
        <v>68</v>
      </c>
      <c r="B12" s="3" t="s">
        <v>69</v>
      </c>
      <c r="C12" s="3"/>
      <c r="D12" s="3"/>
      <c r="E12" s="2"/>
      <c r="F12" s="3"/>
      <c r="G12" s="2"/>
      <c r="H12" s="3"/>
    </row>
    <row r="13" spans="1:8" x14ac:dyDescent="0.3">
      <c r="A13" s="2" t="s">
        <v>70</v>
      </c>
      <c r="B13" s="3" t="s">
        <v>71</v>
      </c>
      <c r="C13" s="3"/>
      <c r="D13" s="3"/>
      <c r="E13" s="2"/>
      <c r="F13" s="3"/>
      <c r="G13" s="2"/>
      <c r="H13" s="3"/>
    </row>
    <row r="14" spans="1:8" x14ac:dyDescent="0.3">
      <c r="A14" s="2" t="s">
        <v>72</v>
      </c>
      <c r="B14" s="3" t="s">
        <v>73</v>
      </c>
      <c r="C14" s="3"/>
      <c r="D14" s="3"/>
      <c r="E14" s="2"/>
      <c r="F14" s="3"/>
      <c r="G14" s="2"/>
      <c r="H14" s="3"/>
    </row>
    <row r="15" spans="1:8" x14ac:dyDescent="0.3">
      <c r="A15" s="2" t="s">
        <v>74</v>
      </c>
      <c r="B15" s="3" t="s">
        <v>75</v>
      </c>
      <c r="C15" s="3"/>
      <c r="D15" s="3"/>
      <c r="E15" s="2"/>
      <c r="F15" s="3"/>
      <c r="G15" s="2"/>
      <c r="H15" s="3"/>
    </row>
    <row r="16" spans="1:8" x14ac:dyDescent="0.3">
      <c r="A16" s="2" t="s">
        <v>76</v>
      </c>
      <c r="B16" s="3" t="s">
        <v>77</v>
      </c>
      <c r="C16" s="3"/>
      <c r="D16" s="3"/>
      <c r="E16" s="2"/>
      <c r="F16" s="3"/>
      <c r="G16" s="2"/>
      <c r="H16" s="3"/>
    </row>
    <row r="17" spans="1:8" x14ac:dyDescent="0.3">
      <c r="A17" s="2" t="s">
        <v>78</v>
      </c>
      <c r="B17" s="3" t="s">
        <v>79</v>
      </c>
      <c r="C17" s="3"/>
      <c r="D17" s="3"/>
      <c r="E17" s="2"/>
      <c r="F17" s="3"/>
      <c r="G17" s="2"/>
      <c r="H17" s="3"/>
    </row>
    <row r="18" spans="1:8" x14ac:dyDescent="0.3">
      <c r="A18" s="2" t="s">
        <v>80</v>
      </c>
      <c r="B18" s="3" t="s">
        <v>81</v>
      </c>
      <c r="C18" s="3"/>
      <c r="D18" s="3"/>
      <c r="E18" s="2"/>
      <c r="F18" s="3"/>
      <c r="G18" s="2"/>
      <c r="H18" s="3"/>
    </row>
    <row r="19" spans="1:8" x14ac:dyDescent="0.3">
      <c r="A19" s="2" t="s">
        <v>82</v>
      </c>
      <c r="B19" s="3" t="s">
        <v>83</v>
      </c>
      <c r="C19" s="4"/>
      <c r="D19" s="4"/>
      <c r="E19" s="4"/>
      <c r="F19" s="4"/>
      <c r="G19" s="4"/>
      <c r="H19" s="4"/>
    </row>
    <row r="20" spans="1:8" x14ac:dyDescent="0.3">
      <c r="A20" s="2" t="s">
        <v>84</v>
      </c>
      <c r="B20" s="3" t="s">
        <v>85</v>
      </c>
      <c r="C20" s="4"/>
      <c r="D20" s="4"/>
      <c r="E20" s="4"/>
      <c r="F20" s="4"/>
      <c r="G20" s="4"/>
      <c r="H20" s="4"/>
    </row>
    <row r="21" spans="1:8" x14ac:dyDescent="0.3">
      <c r="A21" s="2" t="s">
        <v>86</v>
      </c>
      <c r="B21" s="3" t="s">
        <v>87</v>
      </c>
      <c r="C21" s="4"/>
      <c r="D21" s="4"/>
      <c r="E21" s="4"/>
      <c r="F21" s="4"/>
      <c r="G21" s="4"/>
      <c r="H21" s="4"/>
    </row>
    <row r="22" spans="1:8" x14ac:dyDescent="0.3">
      <c r="A22" s="2" t="s">
        <v>88</v>
      </c>
      <c r="B22" s="3" t="s">
        <v>89</v>
      </c>
      <c r="C22" s="4"/>
      <c r="D22" s="4"/>
      <c r="E22" s="4"/>
      <c r="F22" s="4"/>
      <c r="G22" s="4"/>
      <c r="H22" s="4"/>
    </row>
    <row r="23" spans="1:8" x14ac:dyDescent="0.3">
      <c r="A23" s="2" t="s">
        <v>90</v>
      </c>
      <c r="B23" s="3" t="s">
        <v>91</v>
      </c>
      <c r="C23" s="4"/>
      <c r="D23" s="4"/>
      <c r="E23" s="4"/>
      <c r="F23" s="4"/>
      <c r="G23" s="4"/>
      <c r="H23" s="4"/>
    </row>
    <row r="24" spans="1:8" x14ac:dyDescent="0.3">
      <c r="A24" s="2" t="s">
        <v>92</v>
      </c>
      <c r="B24" s="3" t="s">
        <v>93</v>
      </c>
      <c r="C24" s="4"/>
      <c r="D24" s="4"/>
      <c r="E24" s="4"/>
      <c r="F24" s="4"/>
      <c r="G24" s="4"/>
      <c r="H24" s="4"/>
    </row>
    <row r="25" spans="1:8" x14ac:dyDescent="0.3">
      <c r="A25" s="2" t="s">
        <v>94</v>
      </c>
      <c r="B25" s="3" t="s">
        <v>95</v>
      </c>
      <c r="C25" s="4"/>
      <c r="D25" s="4"/>
      <c r="E25" s="4"/>
      <c r="F25" s="4"/>
      <c r="G25" s="4"/>
      <c r="H25" s="4"/>
    </row>
    <row r="26" spans="1:8" x14ac:dyDescent="0.3">
      <c r="A26" s="5" t="s">
        <v>110</v>
      </c>
      <c r="B26" s="6" t="s">
        <v>111</v>
      </c>
      <c r="C26" s="4"/>
      <c r="D26" s="4"/>
      <c r="E26" s="4"/>
      <c r="F26" s="4"/>
      <c r="G26" s="4"/>
      <c r="H26" s="4"/>
    </row>
  </sheetData>
  <sheetProtection algorithmName="SHA-512" hashValue="h9z3RbQVyGC2Zjc7DzcGZZMUNWrSt+33Wf4SHLU/be6+KtC4rMnof5gsO+pHXZQ5l1jdPom//uBrS7oQb+XaqA==" saltValue="1Hqm6ElK8FCt2w/+vYDdKQ==" spinCount="100000" sheet="1" objects="1" scenarios="1"/>
  <mergeCells count="5">
    <mergeCell ref="A1:H1"/>
    <mergeCell ref="A2:B2"/>
    <mergeCell ref="C2:D2"/>
    <mergeCell ref="E2:F2"/>
    <mergeCell ref="G2:H2"/>
  </mergeCells>
  <phoneticPr fontId="2" type="noConversion"/>
  <pageMargins left="0.7" right="0.7" top="0.75" bottom="0.75" header="0.3" footer="0.3"/>
  <pageSetup paperSize="9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28" sqref="B28"/>
    </sheetView>
  </sheetViews>
  <sheetFormatPr defaultRowHeight="16.2" x14ac:dyDescent="0.3"/>
  <cols>
    <col min="1" max="1" width="10.21875" bestFit="1" customWidth="1"/>
    <col min="2" max="2" width="91.44140625" bestFit="1" customWidth="1"/>
  </cols>
  <sheetData>
    <row r="1" spans="1:2" x14ac:dyDescent="0.3">
      <c r="A1" s="14" t="s">
        <v>105</v>
      </c>
      <c r="B1" s="15" t="s">
        <v>146</v>
      </c>
    </row>
    <row r="2" spans="1:2" x14ac:dyDescent="0.3">
      <c r="A2" s="16" t="s">
        <v>147</v>
      </c>
      <c r="B2" s="17" t="s">
        <v>106</v>
      </c>
    </row>
    <row r="3" spans="1:2" x14ac:dyDescent="0.3">
      <c r="A3" s="16" t="s">
        <v>148</v>
      </c>
      <c r="B3" s="17" t="s">
        <v>149</v>
      </c>
    </row>
    <row r="4" spans="1:2" ht="16.8" thickBot="1" x14ac:dyDescent="0.35">
      <c r="A4" s="18" t="s">
        <v>150</v>
      </c>
      <c r="B4" s="19" t="s">
        <v>107</v>
      </c>
    </row>
    <row r="5" spans="1:2" hidden="1" x14ac:dyDescent="0.3">
      <c r="A5" s="7" t="s">
        <v>118</v>
      </c>
    </row>
    <row r="6" spans="1:2" hidden="1" x14ac:dyDescent="0.3">
      <c r="A6" s="7" t="s">
        <v>176</v>
      </c>
    </row>
    <row r="7" spans="1:2" hidden="1" x14ac:dyDescent="0.3">
      <c r="A7" s="7" t="s">
        <v>119</v>
      </c>
    </row>
    <row r="8" spans="1:2" hidden="1" x14ac:dyDescent="0.3">
      <c r="A8" s="7" t="s">
        <v>120</v>
      </c>
    </row>
    <row r="10" spans="1:2" ht="16.8" thickBot="1" x14ac:dyDescent="0.35"/>
    <row r="11" spans="1:2" x14ac:dyDescent="0.3">
      <c r="A11" s="14" t="s">
        <v>108</v>
      </c>
      <c r="B11" s="15" t="s">
        <v>151</v>
      </c>
    </row>
    <row r="12" spans="1:2" x14ac:dyDescent="0.3">
      <c r="A12" s="16" t="s">
        <v>152</v>
      </c>
      <c r="B12" s="20" t="s">
        <v>109</v>
      </c>
    </row>
    <row r="13" spans="1:2" ht="32.4" x14ac:dyDescent="0.3">
      <c r="A13" s="16" t="s">
        <v>153</v>
      </c>
      <c r="B13" s="20" t="s">
        <v>154</v>
      </c>
    </row>
    <row r="14" spans="1:2" ht="16.8" thickBot="1" x14ac:dyDescent="0.35">
      <c r="A14" s="18" t="s">
        <v>155</v>
      </c>
      <c r="B14" s="21" t="s">
        <v>156</v>
      </c>
    </row>
    <row r="15" spans="1:2" hidden="1" x14ac:dyDescent="0.3">
      <c r="A15" s="8" t="s">
        <v>121</v>
      </c>
    </row>
    <row r="16" spans="1:2" hidden="1" x14ac:dyDescent="0.3">
      <c r="A16" s="8" t="s">
        <v>122</v>
      </c>
    </row>
    <row r="17" spans="1:1" hidden="1" x14ac:dyDescent="0.3">
      <c r="A17" s="8" t="s">
        <v>123</v>
      </c>
    </row>
    <row r="18" spans="1:1" hidden="1" x14ac:dyDescent="0.3">
      <c r="A18" s="8" t="s">
        <v>124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B12" sqref="B12"/>
    </sheetView>
  </sheetViews>
  <sheetFormatPr defaultColWidth="71.44140625" defaultRowHeight="19.8" x14ac:dyDescent="0.3"/>
  <cols>
    <col min="1" max="1" width="9.21875" style="1" bestFit="1" customWidth="1"/>
    <col min="2" max="2" width="56.21875" style="1" bestFit="1" customWidth="1"/>
    <col min="3" max="16384" width="71.44140625" style="1"/>
  </cols>
  <sheetData>
    <row r="1" spans="1:2" x14ac:dyDescent="0.3">
      <c r="A1" s="78" t="s">
        <v>3</v>
      </c>
      <c r="B1" s="79"/>
    </row>
    <row r="2" spans="1:2" x14ac:dyDescent="0.3">
      <c r="A2" s="23" t="s">
        <v>4</v>
      </c>
      <c r="B2" s="24" t="s">
        <v>0</v>
      </c>
    </row>
    <row r="3" spans="1:2" x14ac:dyDescent="0.3">
      <c r="A3" s="25">
        <v>5</v>
      </c>
      <c r="B3" s="29" t="s">
        <v>5</v>
      </c>
    </row>
    <row r="4" spans="1:2" x14ac:dyDescent="0.3">
      <c r="A4" s="25">
        <v>4</v>
      </c>
      <c r="B4" s="29" t="s">
        <v>6</v>
      </c>
    </row>
    <row r="5" spans="1:2" x14ac:dyDescent="0.3">
      <c r="A5" s="25">
        <v>3</v>
      </c>
      <c r="B5" s="29" t="s">
        <v>7</v>
      </c>
    </row>
    <row r="6" spans="1:2" x14ac:dyDescent="0.3">
      <c r="A6" s="25">
        <v>2</v>
      </c>
      <c r="B6" s="29" t="s">
        <v>8</v>
      </c>
    </row>
    <row r="7" spans="1:2" ht="40.200000000000003" thickBot="1" x14ac:dyDescent="0.35">
      <c r="A7" s="27">
        <v>1</v>
      </c>
      <c r="B7" s="22" t="s">
        <v>157</v>
      </c>
    </row>
    <row r="8" spans="1:2" ht="20.399999999999999" thickBot="1" x14ac:dyDescent="0.35"/>
    <row r="9" spans="1:2" x14ac:dyDescent="0.3">
      <c r="A9" s="78" t="s">
        <v>10</v>
      </c>
      <c r="B9" s="79"/>
    </row>
    <row r="10" spans="1:2" x14ac:dyDescent="0.3">
      <c r="A10" s="23" t="s">
        <v>1</v>
      </c>
      <c r="B10" s="24" t="s">
        <v>2</v>
      </c>
    </row>
    <row r="11" spans="1:2" x14ac:dyDescent="0.3">
      <c r="A11" s="25">
        <v>10</v>
      </c>
      <c r="B11" s="26" t="s">
        <v>96</v>
      </c>
    </row>
    <row r="12" spans="1:2" x14ac:dyDescent="0.3">
      <c r="A12" s="25">
        <v>8</v>
      </c>
      <c r="B12" s="26" t="s">
        <v>97</v>
      </c>
    </row>
    <row r="13" spans="1:2" x14ac:dyDescent="0.3">
      <c r="A13" s="25">
        <v>6</v>
      </c>
      <c r="B13" s="26" t="s">
        <v>99</v>
      </c>
    </row>
    <row r="14" spans="1:2" x14ac:dyDescent="0.3">
      <c r="A14" s="25">
        <v>4</v>
      </c>
      <c r="B14" s="26" t="s">
        <v>98</v>
      </c>
    </row>
    <row r="15" spans="1:2" ht="20.399999999999999" thickBot="1" x14ac:dyDescent="0.35">
      <c r="A15" s="27">
        <v>2</v>
      </c>
      <c r="B15" s="28" t="s">
        <v>100</v>
      </c>
    </row>
    <row r="16" spans="1:2" ht="20.399999999999999" thickBot="1" x14ac:dyDescent="0.35"/>
    <row r="17" spans="1:2" x14ac:dyDescent="0.3">
      <c r="A17" s="78" t="s">
        <v>9</v>
      </c>
      <c r="B17" s="79"/>
    </row>
    <row r="18" spans="1:2" x14ac:dyDescent="0.3">
      <c r="A18" s="23" t="s">
        <v>1</v>
      </c>
      <c r="B18" s="24" t="s">
        <v>158</v>
      </c>
    </row>
    <row r="19" spans="1:2" x14ac:dyDescent="0.3">
      <c r="A19" s="25">
        <v>5</v>
      </c>
      <c r="B19" s="26" t="s">
        <v>171</v>
      </c>
    </row>
    <row r="20" spans="1:2" x14ac:dyDescent="0.3">
      <c r="A20" s="25">
        <v>4</v>
      </c>
      <c r="B20" s="26" t="s">
        <v>172</v>
      </c>
    </row>
    <row r="21" spans="1:2" x14ac:dyDescent="0.3">
      <c r="A21" s="25">
        <v>3</v>
      </c>
      <c r="B21" s="26" t="s">
        <v>173</v>
      </c>
    </row>
    <row r="22" spans="1:2" x14ac:dyDescent="0.3">
      <c r="A22" s="25">
        <v>2</v>
      </c>
      <c r="B22" s="26" t="s">
        <v>174</v>
      </c>
    </row>
    <row r="23" spans="1:2" ht="20.399999999999999" thickBot="1" x14ac:dyDescent="0.35">
      <c r="A23" s="27">
        <v>1</v>
      </c>
      <c r="B23" s="28" t="s">
        <v>175</v>
      </c>
    </row>
  </sheetData>
  <sheetProtection algorithmName="SHA-512" hashValue="tZQibprIwSZUUNbT8J3fkULyn4UF1PFybqrqKwVK5eChh9g6dFBe0DFn485tkwJHc4/hmVgTrumwOOPijLFAlg==" saltValue="5Q6TtnU3hL6lvxu+cHCoRQ==" spinCount="100000" sheet="1" objects="1" scenarios="1"/>
  <mergeCells count="3">
    <mergeCell ref="A1:B1"/>
    <mergeCell ref="A9:B9"/>
    <mergeCell ref="A17:B17"/>
  </mergeCells>
  <phoneticPr fontId="2" type="noConversion"/>
  <pageMargins left="0.7" right="0.7" top="0.75" bottom="0.75" header="0.3" footer="0.3"/>
  <pageSetup paperSize="9" orientation="portrait" horizont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/>
  </sheetViews>
  <sheetFormatPr defaultColWidth="9" defaultRowHeight="18" x14ac:dyDescent="0.3"/>
  <cols>
    <col min="1" max="1" width="14.6640625" style="30" bestFit="1" customWidth="1"/>
    <col min="2" max="2" width="11.88671875" style="30" bestFit="1" customWidth="1"/>
    <col min="3" max="3" width="9" style="30"/>
    <col min="4" max="4" width="9" style="30" hidden="1" customWidth="1"/>
    <col min="5" max="16384" width="9" style="30"/>
  </cols>
  <sheetData>
    <row r="1" spans="1:4" ht="19.8" x14ac:dyDescent="0.3">
      <c r="A1" s="32" t="s">
        <v>161</v>
      </c>
      <c r="B1" s="32" t="s">
        <v>162</v>
      </c>
    </row>
    <row r="2" spans="1:4" ht="19.8" x14ac:dyDescent="0.3">
      <c r="A2" s="31" t="s">
        <v>163</v>
      </c>
      <c r="B2" s="31" t="s">
        <v>164</v>
      </c>
      <c r="D2" s="33" t="s">
        <v>168</v>
      </c>
    </row>
    <row r="3" spans="1:4" ht="19.8" x14ac:dyDescent="0.3">
      <c r="A3" s="31" t="s">
        <v>165</v>
      </c>
      <c r="B3" s="31" t="s">
        <v>166</v>
      </c>
      <c r="D3" s="33" t="s">
        <v>169</v>
      </c>
    </row>
    <row r="4" spans="1:4" ht="19.8" x14ac:dyDescent="0.3">
      <c r="A4" s="31" t="s">
        <v>160</v>
      </c>
      <c r="B4" s="31" t="s">
        <v>167</v>
      </c>
      <c r="D4" s="33" t="s">
        <v>170</v>
      </c>
    </row>
  </sheetData>
  <sheetProtection algorithmName="SHA-512" hashValue="11Tl0OPVyEEe5JKO+6n+h9PcXNNzJtQGK0EHjLVKW6KYFz9LMUcbx4uO4tYI/S8vdDuTeZLY9Y903PpkMtPjMg==" saltValue="BJ7w8j4JX03jLw5msSRPjg==" spinCount="100000" sheet="1" objects="1" scenarios="1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1</vt:i4>
      </vt:variant>
    </vt:vector>
  </HeadingPairs>
  <TitlesOfParts>
    <vt:vector size="6" baseType="lpstr">
      <vt:lpstr>評估表</vt:lpstr>
      <vt:lpstr>危害因子</vt:lpstr>
      <vt:lpstr> 時間及狀態表示</vt:lpstr>
      <vt:lpstr>產出頻率及嚴重、影響程度</vt:lpstr>
      <vt:lpstr>風險等級</vt:lpstr>
      <vt:lpstr>評估表!Print_Titles</vt:lpstr>
    </vt:vector>
  </TitlesOfParts>
  <Company>ETC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yhwang</dc:creator>
  <cp:lastModifiedBy>USER</cp:lastModifiedBy>
  <cp:lastPrinted>2018-11-02T00:45:20Z</cp:lastPrinted>
  <dcterms:created xsi:type="dcterms:W3CDTF">2002-04-22T08:53:41Z</dcterms:created>
  <dcterms:modified xsi:type="dcterms:W3CDTF">2025-03-17T05:58:38Z</dcterms:modified>
</cp:coreProperties>
</file>